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5" yWindow="-15" windowWidth="20550" windowHeight="8265" tabRatio="890"/>
  </bookViews>
  <sheets>
    <sheet name="1" sheetId="1" r:id="rId1"/>
    <sheet name="3" sheetId="34" r:id="rId2"/>
    <sheet name="6" sheetId="9" r:id="rId3"/>
    <sheet name="8" sheetId="24" r:id="rId4"/>
    <sheet name="10" sheetId="7" r:id="rId5"/>
    <sheet name="12" sheetId="32" r:id="rId6"/>
    <sheet name="14" sheetId="20" r:id="rId7"/>
    <sheet name="16" sheetId="28" r:id="rId8"/>
  </sheets>
  <definedNames>
    <definedName name="_xlnm.Print_Area" localSheetId="5">'12'!$A$1:$D$113</definedName>
    <definedName name="_xlnm.Print_Area" localSheetId="6">'14'!$A$1:$F$182</definedName>
    <definedName name="_xlnm.Print_Area" localSheetId="7">'16'!$A$1:$F$209</definedName>
  </definedNames>
  <calcPr calcId="124519" fullPrecision="0"/>
</workbook>
</file>

<file path=xl/calcChain.xml><?xml version="1.0" encoding="utf-8"?>
<calcChain xmlns="http://schemas.openxmlformats.org/spreadsheetml/2006/main">
  <c r="C25" i="1"/>
  <c r="C36" i="24"/>
  <c r="C34"/>
  <c r="C32"/>
  <c r="C30"/>
  <c r="C28"/>
  <c r="C26"/>
  <c r="C22"/>
  <c r="C20"/>
  <c r="C19"/>
  <c r="C14"/>
  <c r="C13"/>
  <c r="C12"/>
  <c r="C30" i="9"/>
  <c r="C27"/>
  <c r="C24"/>
  <c r="C22"/>
  <c r="C19"/>
  <c r="C17"/>
  <c r="C15"/>
  <c r="C13"/>
  <c r="C12"/>
  <c r="C28" i="1"/>
  <c r="C27"/>
  <c r="C24"/>
  <c r="C23"/>
  <c r="C22"/>
  <c r="C17"/>
  <c r="C12"/>
  <c r="C11"/>
</calcChain>
</file>

<file path=xl/sharedStrings.xml><?xml version="1.0" encoding="utf-8"?>
<sst xmlns="http://schemas.openxmlformats.org/spreadsheetml/2006/main" count="3103" uniqueCount="488">
  <si>
    <t>Кредиты кредитных организаций в валюте Российской Федерации</t>
  </si>
  <si>
    <t>01 02 00 00 00 0000 700</t>
  </si>
  <si>
    <t>Получение  кредитов от кредитных организаций в валюте Российской Федерации</t>
  </si>
  <si>
    <t>01 02 00 00 00 0000 800</t>
  </si>
  <si>
    <t>Погашение бюджетных кредитов, предоставленных кредитными организациями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</si>
  <si>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</si>
  <si>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</si>
  <si>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</si>
  <si>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</si>
  <si>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Наименование кода дохода бюджета</t>
  </si>
  <si>
    <t>ПРОЧИЕ НЕНАЛОГОВЫЕ ДОХОДЫ</t>
  </si>
  <si>
    <t>Прочие неналоговые доходы</t>
  </si>
  <si>
    <t>НАЛОГОВЫЕ И НЕНАЛОГОВЫЕ ДОХОДЫ</t>
  </si>
  <si>
    <t>НАЛОГИ НА ПРИБЫЛЬ, ДОХОДЫ</t>
  </si>
  <si>
    <t>Приложение 8</t>
  </si>
  <si>
    <t>Налог на доходы физических лиц</t>
  </si>
  <si>
    <t>НАЛОГИ НА СОВОКУПНЫЙ ДОХОД</t>
  </si>
  <si>
    <t xml:space="preserve"> Единый сельскохозяйственный налог</t>
  </si>
  <si>
    <t>раздел, подраздел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</si>
  <si>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</si>
  <si>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</si>
  <si>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Приложение 14</t>
  </si>
  <si>
    <t>2 00 00000 00 0000 000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</si>
  <si>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</si>
  <si>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</si>
  <si>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</si>
  <si>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</si>
  <si>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</si>
  <si>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01 02 00 00 10 0000 710</t>
  </si>
  <si>
    <t>01 02 00 00 10 0000 810</t>
  </si>
  <si>
    <t>01 03 00 00 10 0000 710</t>
  </si>
  <si>
    <t>01 03 00 00 10 0000 810</t>
  </si>
  <si>
    <t>01 05 02 01 10 0000 510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</si>
  <si>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</si>
  <si>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</si>
  <si>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</si>
  <si>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Получение кредитов от кредитных организаций бюджетами сельских поселений в валюте Российской Федерации</t>
  </si>
  <si>
    <t>000</t>
  </si>
  <si>
    <t>0000</t>
  </si>
  <si>
    <t>0100000000</t>
  </si>
  <si>
    <t>01Я0000000</t>
  </si>
  <si>
    <t>0100</t>
  </si>
  <si>
    <t>01Я0100000</t>
  </si>
  <si>
    <t>0113</t>
  </si>
  <si>
    <t>Погашение бюджетами сельских поселений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</si>
  <si>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</si>
  <si>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</si>
  <si>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Иные межбюджетные трансферты бюджетам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</si>
  <si>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</si>
  <si>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800</t>
  </si>
  <si>
    <t>850</t>
  </si>
  <si>
    <t>0400</t>
  </si>
  <si>
    <t>0409</t>
  </si>
  <si>
    <t>200</t>
  </si>
  <si>
    <t>240</t>
  </si>
  <si>
    <t>0500</t>
  </si>
  <si>
    <t>0502</t>
  </si>
  <si>
    <t>810</t>
  </si>
  <si>
    <t>0503</t>
  </si>
  <si>
    <t>7600000000</t>
  </si>
  <si>
    <t>7620000000</t>
  </si>
  <si>
    <t>0103</t>
  </si>
  <si>
    <t>7620000140</t>
  </si>
  <si>
    <t>100</t>
  </si>
  <si>
    <t>120</t>
  </si>
  <si>
    <t>0106</t>
  </si>
  <si>
    <t>500</t>
  </si>
  <si>
    <t>540</t>
  </si>
  <si>
    <t>8900000000</t>
  </si>
  <si>
    <t>0111</t>
  </si>
  <si>
    <t>8900028880</t>
  </si>
  <si>
    <t>9800000000</t>
  </si>
  <si>
    <t>9810000000</t>
  </si>
  <si>
    <t>0200</t>
  </si>
  <si>
    <t>0203</t>
  </si>
  <si>
    <t>9810051180</t>
  </si>
  <si>
    <t>9820000000</t>
  </si>
  <si>
    <t>1100</t>
  </si>
  <si>
    <t>1105</t>
  </si>
  <si>
    <t>9820020250</t>
  </si>
  <si>
    <t>0000000000</t>
  </si>
  <si>
    <t>901</t>
  </si>
  <si>
    <t>«О бюджете Угранского сельского поселения</t>
  </si>
  <si>
    <t xml:space="preserve"> решению « О бюджете Угранского сельского поселения Угранского</t>
  </si>
  <si>
    <t>«О бюджете Угранского сельского поселения Угранского района</t>
  </si>
  <si>
    <t>Приложение 10</t>
  </si>
  <si>
    <t xml:space="preserve">Приложение 6 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</si>
  <si>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</si>
  <si>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</si>
  <si>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</si>
  <si>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Налог на имущество физических лиц</t>
  </si>
  <si>
    <t>Земельный налог</t>
  </si>
  <si>
    <t>ДОХОДЫ ОТ ОКАЗАНИЯ ПЛАТНЫХ УСЛУГ И КОМПЕНСАЦИИ ЗАТРАТ ГОСУДАРСТВА</t>
  </si>
  <si>
    <t>Доходы от компенсации 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</si>
  <si>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</si>
  <si>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</si>
  <si>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рублей</t>
  </si>
  <si>
    <t>ГРС</t>
  </si>
  <si>
    <t>Приложение 16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</si>
  <si>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</si>
  <si>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</si>
  <si>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</si>
  <si>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</si>
  <si>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</si>
  <si>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</si>
  <si>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</si>
  <si>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</si>
  <si>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</si>
  <si>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</si>
  <si>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</si>
  <si>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 остатков средств бюджетов</t>
  </si>
  <si>
    <t>01 05 02 00 00 0000 600</t>
  </si>
  <si>
    <t>Уменьшение прочих остатков средств бюджетов</t>
  </si>
  <si>
    <t xml:space="preserve">01 05 02 01 00 0000 610 </t>
  </si>
  <si>
    <t>Уменьшение прочих остатков денежных средств бюджетов</t>
  </si>
  <si>
    <t>Целевая статья</t>
  </si>
  <si>
    <t>Вид расходов</t>
  </si>
  <si>
    <t>2 07 00000 00 0000 180</t>
  </si>
  <si>
    <t>Приложение 12</t>
  </si>
  <si>
    <t>Приложение 1</t>
  </si>
  <si>
    <t xml:space="preserve">к решению </t>
  </si>
  <si>
    <t>(тыс. 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</si>
  <si>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</si>
  <si>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</si>
  <si>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</si>
  <si>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01 00 00 00 00 0000 000</t>
  </si>
  <si>
    <t>Источники внутреннего финансирования дефицита бюджета</t>
  </si>
  <si>
    <t>01 02 00 00 00 0000 000</t>
  </si>
  <si>
    <t>0501</t>
  </si>
  <si>
    <t>Прочие субсидии бюджетам сельских поселений</t>
  </si>
  <si>
    <t>Иные межбюджетные трансферты</t>
  </si>
  <si>
    <t>Прочии безвозмездные поступления в бюджет</t>
  </si>
  <si>
    <t>2 07 05030 10 0000 180</t>
  </si>
  <si>
    <t xml:space="preserve">                Расходы на выплаты персоналу государственных (муниципальных) органов</t>
  </si>
  <si>
    <t xml:space="preserve">                Иные межбюджетные трансферты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</si>
  <si>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</si>
  <si>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  Уплата налогов, сборов и иных платежей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</si>
  <si>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</si>
  <si>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        Закупка товаров, работ и услуг для обеспечения государственных (муниципальных) нужд</t>
  </si>
  <si>
    <t xml:space="preserve">                  Иные бюджетные ассигнования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</si>
  <si>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</si>
  <si>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Межбюджетные трансферты</t>
  </si>
  <si>
    <t>Невыясненные поступления</t>
  </si>
  <si>
    <t>0200000000</t>
  </si>
  <si>
    <t>02Я0000000</t>
  </si>
  <si>
    <t>02Я0100000</t>
  </si>
  <si>
    <t>0300000000</t>
  </si>
  <si>
    <t>03Я0000000</t>
  </si>
  <si>
    <t>03Я0100000</t>
  </si>
  <si>
    <t>03Я0120250</t>
  </si>
  <si>
    <t>Субсидии бюджетам сельских поселений на софинансирование капитальных вложений в объекты муниципальной собственности</t>
  </si>
  <si>
    <t>870</t>
  </si>
  <si>
    <t xml:space="preserve">    ОБЩЕГОСУДАРСТВЕННЫЕ ВОПРОСЫ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</si>
  <si>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</si>
  <si>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деятельности законодательного(представительного)органа власти.</t>
  </si>
  <si>
    <t xml:space="preserve">          Депутаты законодательного (представительного) органа власти.</t>
  </si>
  <si>
    <t xml:space="preserve">              Расходы на обеспечение функций органов местного самоуправления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</si>
  <si>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</si>
  <si>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Муниципальная программа "Благоустройство территории Угранского сельского поселения Угранского района Смоленской области"</t>
  </si>
  <si>
    <t xml:space="preserve">          Основное мероприятие (вне подпрограмм)</t>
  </si>
  <si>
    <t xml:space="preserve">            Основное мероприятие: Совершенствование системы комплексного благоустройства Угранского сельского поселения, создание комфортных условий проживания и отдыха населения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</si>
  <si>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</si>
  <si>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Резервные фонды</t>
  </si>
  <si>
    <t xml:space="preserve">        Резервный фонд</t>
  </si>
  <si>
    <t xml:space="preserve">              Расходы за счет резервного фонда администрации сельского поселения</t>
  </si>
  <si>
    <t xml:space="preserve">                Резервные средства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</si>
  <si>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</si>
  <si>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</si>
  <si>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</si>
  <si>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Непрограмные расходы органов исполнительной власти.</t>
  </si>
  <si>
    <t xml:space="preserve">          Прочие расходы за счет межбюджетных трансфертов других уровней.</t>
  </si>
  <si>
    <t xml:space="preserve">              Расходы на осуществление первичного воинского учета на территориях, где отсутствуют военкоматы.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</si>
  <si>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</si>
  <si>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</si>
  <si>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</si>
  <si>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</si>
  <si>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</si>
  <si>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        Предоставление субсидий юридическим лицам</t>
  </si>
  <si>
    <t xml:space="preserve">        Муниципальная программа "Комплексное развитие систем коммунальной инфраструктуры Угранского сельского поселения Угранского района Смоленской области"</t>
  </si>
  <si>
    <t xml:space="preserve">            Основное мероприятие: Обеспечение развития коммунальных систем и объектов, повышение качества производимых для потребителей коммунальных услуг</t>
  </si>
  <si>
    <t xml:space="preserve">              Расходы на проведение мероприятий</t>
  </si>
  <si>
    <t xml:space="preserve">      Благоустройство</t>
  </si>
  <si>
    <t xml:space="preserve">        Муниципальная программа "Формирование комфортной городской среды на территории села Угра Угранского района Смоленской области"</t>
  </si>
  <si>
    <t xml:space="preserve">            Основное мероприятие: Повышение уровня благоустройства территории села Угра</t>
  </si>
  <si>
    <t xml:space="preserve">    ФИЗИЧЕСКАЯ КУЛЬТУРА И СПОРТ</t>
  </si>
  <si>
    <t xml:space="preserve">      Другие вопросы в области физической культуры и спорта</t>
  </si>
  <si>
    <t xml:space="preserve">          Прочие направления деятельности, не включенные в муниципальные программы</t>
  </si>
  <si>
    <t>0104</t>
  </si>
  <si>
    <t>01Я0120050</t>
  </si>
  <si>
    <t xml:space="preserve">  1 00 00000 00 0000 000</t>
  </si>
  <si>
    <t xml:space="preserve">  1 01 00000 00 0000 000</t>
  </si>
  <si>
    <t xml:space="preserve">  1 01 02000 01 0000 110</t>
  </si>
  <si>
    <t xml:space="preserve">  1 03 00000 00 0000 000</t>
  </si>
  <si>
    <t xml:space="preserve">  1 03 02000 01 0000 110</t>
  </si>
  <si>
    <t xml:space="preserve">  1 05 00000 00 0000 000</t>
  </si>
  <si>
    <t xml:space="preserve">  1 05 03000 01 0000 110</t>
  </si>
  <si>
    <t xml:space="preserve">  1 06 00000 00 0000 000</t>
  </si>
  <si>
    <t xml:space="preserve">  1 06 01000 00 0000 110</t>
  </si>
  <si>
    <t xml:space="preserve">  1 06 06000 00 0000 110</t>
  </si>
  <si>
    <t xml:space="preserve">  1 11 00000 00 0000 000</t>
  </si>
  <si>
    <t xml:space="preserve">  1 11 05030 00 0000 120</t>
  </si>
  <si>
    <t xml:space="preserve">  1 13 00000 00 0000 000</t>
  </si>
  <si>
    <t xml:space="preserve">  113 01000 00 0000 130</t>
  </si>
  <si>
    <t xml:space="preserve">  1 13 02000 00 0000 130</t>
  </si>
  <si>
    <t xml:space="preserve">  1 16 00000 00 0000 000</t>
  </si>
  <si>
    <t xml:space="preserve">  1 17 00000 00 0000 000</t>
  </si>
  <si>
    <t xml:space="preserve">  1 17 01000 00 0000 180</t>
  </si>
  <si>
    <t xml:space="preserve">  1 17 05000 00 0000 180</t>
  </si>
  <si>
    <t>02Я0160000</t>
  </si>
  <si>
    <t>2 02 20077 10 0000 150</t>
  </si>
  <si>
    <t>2 02 35118 10 0000 150</t>
  </si>
  <si>
    <t>2 02 49999 10 0000 150</t>
  </si>
  <si>
    <t>02Я0120250</t>
  </si>
  <si>
    <t>7800000000</t>
  </si>
  <si>
    <t>7810000000</t>
  </si>
  <si>
    <t>7810П00000</t>
  </si>
  <si>
    <t>7810П00200</t>
  </si>
  <si>
    <t xml:space="preserve">        Межбджетные трансферты бюджету муниципального района соответсвии с заключенными соглашениями</t>
  </si>
  <si>
    <t xml:space="preserve">          Основное мероприятие: Обеспечение деятельности контрольно-ревизионной комиссии за счет средств бюджетов поселений</t>
  </si>
  <si>
    <t xml:space="preserve">            Расходы на обеспечение функций органов местного самоуправления муниципального района за счет средств бюджетов поселений</t>
  </si>
  <si>
    <t xml:space="preserve">              Межбюджетные трансферты бюджету муниципального района</t>
  </si>
  <si>
    <t>2 02 20000 00 0000 150</t>
  </si>
  <si>
    <t>2 02 29999 10 0000 150</t>
  </si>
  <si>
    <t>2 02 30000 00 0000 150</t>
  </si>
  <si>
    <t>2 02 40000 00 0000 150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</si>
  <si>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</si>
  <si>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</si>
  <si>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1 16 02000 02 0000 140</t>
  </si>
  <si>
    <t>Административные штрафы, установленные законами субъектов Российской Федирации об административных правонарушениях</t>
  </si>
  <si>
    <t>1 16 10000 00 0000 140</t>
  </si>
  <si>
    <t>Платежи в целях возмещения причиненного ущерба (убытков)</t>
  </si>
  <si>
    <t>2 02 16000 00 0000 150</t>
  </si>
  <si>
    <t>2 02 16001 00 0000 150</t>
  </si>
  <si>
    <t>2 02 16001 10 0000 150</t>
  </si>
  <si>
    <t>Прочии безвозмездные поступления в бюджеты сельских поселений</t>
  </si>
  <si>
    <t xml:space="preserve"> Смоленской области на 2020 год и на плановый период 2021 и 2022 годов»</t>
  </si>
  <si>
    <t>Угранского района Смоленской области на 2020 год и на плановый период 2021 и 2022 годов»</t>
  </si>
  <si>
    <t>Источники финансирования дефицита бюджета поселения на 2020 год</t>
  </si>
  <si>
    <t>Прогнозируемые безвозмездные поступления в бюджет Угранского сельского поселения Угранского района Смоленской области на 2020 год</t>
  </si>
  <si>
    <t>Смоленской области на 2020 год и на плановый период 2021-2022 гг.»</t>
  </si>
  <si>
    <t>Распределение бюджетных ассигнований по разделам, подразделам, целевым статьям и видам расходов классификации расходов бюджетов на 2020год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</si>
  <si>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 на 2020 год</t>
  </si>
  <si>
    <t>Ведомственная структура расходов бюджета Угранского сельского поселения Угранского района Смоленской области на 2020 год</t>
  </si>
  <si>
    <t>Распределение бюджетных ассигнований по муниципальным программам и непрограммным направлениям деятельности на 2020 год</t>
  </si>
  <si>
    <t>2 02 20077 00 0000 150</t>
  </si>
  <si>
    <t>Субсидии бюджетам  на софинансирование капитальных вложений в объекты муниципальной собственности</t>
  </si>
  <si>
    <t>Субсидии бюджетам бюджетной системы Российской Федерации  (межбюджетные субсидии)</t>
  </si>
  <si>
    <t>2 02 25113 00 0000 150</t>
  </si>
  <si>
    <t>Субсидии бюджетам 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</si>
  <si>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01Я0120000</t>
  </si>
  <si>
    <t>0412</t>
  </si>
  <si>
    <t>0400000000</t>
  </si>
  <si>
    <t>04Я0000000</t>
  </si>
  <si>
    <t>04Я0100000</t>
  </si>
  <si>
    <t>04Я0120250</t>
  </si>
  <si>
    <t xml:space="preserve">      Другие вопросы в области национальной экономики</t>
  </si>
  <si>
    <t xml:space="preserve">              Реализация мероприятий по благоустройству</t>
  </si>
  <si>
    <t xml:space="preserve">              Реализация мероприятий в рамках программы</t>
  </si>
  <si>
    <t xml:space="preserve">        Муниципальная программа "Благоустройства и ремонт памятников, обелисков и братских захоронений на территории Угранского сельского поселения Угранского района Смоленской области"</t>
  </si>
  <si>
    <t xml:space="preserve">            Основное мероприятие: Сохранение памятников, обелисков и братских захоронений Угранского сельского поселения Угранского района Смоленской области</t>
  </si>
  <si>
    <t xml:space="preserve">              Расходы на проведение мероприятий, не включенных в муниципальные программы</t>
  </si>
  <si>
    <t xml:space="preserve">Прогнозируемые доходы  Угранского сельского поселения Угранского района Смоленской области, за исключением безвозмездных поступлений, на 2020 год </t>
  </si>
  <si>
    <t xml:space="preserve">                                                                района Смоленской области на 2020</t>
  </si>
  <si>
    <t xml:space="preserve">                                                             год и на плановый период 2021и 2022годов»</t>
  </si>
  <si>
    <t>7820000000</t>
  </si>
  <si>
    <t>7820П00000</t>
  </si>
  <si>
    <t>7820П00200</t>
  </si>
  <si>
    <t>01Я0181260</t>
  </si>
  <si>
    <t>01Я01S1260</t>
  </si>
  <si>
    <t>8900029990</t>
  </si>
  <si>
    <t>89000S9990</t>
  </si>
  <si>
    <t>02Я01L1130</t>
  </si>
  <si>
    <t>400</t>
  </si>
  <si>
    <t xml:space="preserve">                Бюджетные инвестиции</t>
  </si>
  <si>
    <t>410</t>
  </si>
  <si>
    <t>01Я0180850</t>
  </si>
  <si>
    <t>01Я01L5767</t>
  </si>
  <si>
    <t>01Я01S0850</t>
  </si>
  <si>
    <t>03ЯF200000</t>
  </si>
  <si>
    <t>03ЯF255550</t>
  </si>
  <si>
    <t>04Я01L2990</t>
  </si>
  <si>
    <t xml:space="preserve">          Основное мероприятие: Обеспечение деятельности по казначейскому исполнению за счет средств бюджетов поселения</t>
  </si>
  <si>
    <t xml:space="preserve">              Расходы на проектирование, строительство, реконструкцию, капитальный ремонт и ремонт автомобильных дорог общего пользования местного значения</t>
  </si>
  <si>
    <t xml:space="preserve">              Расходы на проектирование, строительство, реконструкцию, капитальный ремонт и ремонт автомобильных дорог общего пользования местного значения за счет средств местного бюджета</t>
  </si>
  <si>
    <t xml:space="preserve">              Софинансирование расходов за счет средств резервного фонда Администрации Смоленской области</t>
  </si>
  <si>
    <t xml:space="preserve">              Реализация мероприятий на осуществление капитальных вложений в объекты муниципальной собственности</t>
  </si>
  <si>
    <t xml:space="preserve">              Расходы за счет средств резервного фонда Администрации Смоленской области</t>
  </si>
  <si>
    <t xml:space="preserve">                </t>
  </si>
  <si>
    <t xml:space="preserve">    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</t>
  </si>
  <si>
    <t xml:space="preserve">              Расходы на обеспечение комплексного развития сельских территорий (реализация мероприятий по благоустройству)</t>
  </si>
  <si>
    <t xml:space="preserve">            Региональный проект "Формирование комфортной городской среды"</t>
  </si>
  <si>
    <t xml:space="preserve">              Расходы на реализацию программ формирования современной городской среды</t>
  </si>
  <si>
    <t xml:space="preserve">              Расходы бюджета муниципального образования, связанные с реализацией федеральной целевой программы "Увековечивание памяти погибших при защите Отечества на 2019-2024 годы"</t>
  </si>
  <si>
    <t xml:space="preserve">    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 за счет средств поселения</t>
  </si>
  <si>
    <t xml:space="preserve">                  Капитальные вложения в объекты государственной (муниципальной) собственности</t>
  </si>
  <si>
    <t>2  02  00000  00  0000  000</t>
  </si>
  <si>
    <t>2 02 19999 10 0000 150</t>
  </si>
  <si>
    <t>Прочие дотации бюджетам сельских поселений</t>
  </si>
  <si>
    <t>2 02 25299 00 0000 150</t>
  </si>
  <si>
    <t>Субсидии бюджетам сельских поселений на обустройство и востановление воиских захоронений, находящихся в государственной собственности</t>
  </si>
  <si>
    <t xml:space="preserve">      2 02 25555 00 0000 150</t>
  </si>
  <si>
    <t>Субсидии бюджетам сельских поселений на реализацию программ формирования современной городской среды</t>
  </si>
  <si>
    <t>2 02 25555 10 0000 150</t>
  </si>
  <si>
    <t>2 02 25576 00 0000 150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</si>
  <si>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</si>
  <si>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</si>
  <si>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 xml:space="preserve">  2 02 29999 00 0000 150</t>
  </si>
  <si>
    <t>Прочие субсидии бюджетам поселений</t>
  </si>
  <si>
    <t xml:space="preserve">    Муниципальная программа "Благоустройство территории Угранского сельского поселения Угранского района Смоленской области"</t>
  </si>
  <si>
    <t xml:space="preserve">      Основное мероприятие (вне подпрограмм)</t>
  </si>
  <si>
    <t xml:space="preserve">        Основное мероприятие: Совершенствование системы комплексного благоустройства Угранского сельского поселения, создание комфортных условий проживания и отдыха населения</t>
  </si>
  <si>
    <t xml:space="preserve">          Реализация мероприятий по благоустройству</t>
  </si>
  <si>
    <t xml:space="preserve">            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</si>
  <si>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</si>
  <si>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</si>
  <si>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  Иные бюджетные ассигнования</t>
  </si>
  <si>
    <t xml:space="preserve">              Уплата налогов, сборов и иных платежей</t>
  </si>
  <si>
    <t xml:space="preserve">          Расходы на проведение мероприятий</t>
  </si>
  <si>
    <t xml:space="preserve">            Межбюджетные трансферты</t>
  </si>
  <si>
    <t xml:space="preserve">              Иные межбюджетные трансферты</t>
  </si>
  <si>
    <t xml:space="preserve">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</t>
  </si>
  <si>
    <t xml:space="preserve">          Расходы на проектирование, строительство, реконструкцию, капитальный ремонт и ремонт автомобильных дорог общего пользования местного значения</t>
  </si>
  <si>
    <t xml:space="preserve">          Расходы на обеспечение комплексного развития сельских территорий (реализация мероприятий по благоустройству)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</si>
  <si>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</si>
  <si>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</si>
  <si>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 за счет средств поселения</t>
  </si>
  <si>
    <t xml:space="preserve">          Расходы на проектирование, строительство, реконструкцию, капитальный ремонт и ремонт автомобильных дорог общего пользования местного значения за счет средств местного бюджета</t>
  </si>
  <si>
    <t xml:space="preserve">    Муниципальная программа "Комплексное развитие систем коммунальной инфраструктуры Угранского сельского поселения Угранского района Смоленской области"</t>
  </si>
  <si>
    <t xml:space="preserve">        Основное мероприятие: Обеспечение развития коммунальных систем и объектов, повышение качества производимых для потребителей коммунальных услуг</t>
  </si>
  <si>
    <t xml:space="preserve">          Реализация мероприятий в рамках программы</t>
  </si>
  <si>
    <t xml:space="preserve">          Предоставление субсидий юридическим лицам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</si>
  <si>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</si>
  <si>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Реализация мероприятий на осуществление капитальных вложений в объекты муниципальной собственности</t>
  </si>
  <si>
    <t xml:space="preserve">    Муниципальная программа "Формирование комфортной городской среды на территории села Угра Угранского района Смоленской области"</t>
  </si>
  <si>
    <t xml:space="preserve">        Основное мероприятие: Повышение уровня благоустройства территории села Угра</t>
  </si>
  <si>
    <t xml:space="preserve">        Региональный проект "Формирование комфортной городской среды"</t>
  </si>
  <si>
    <t xml:space="preserve">          Расходы на реализацию программ формирования современной городской среды</t>
  </si>
  <si>
    <t xml:space="preserve">    Муниципальная программа "Благоустройства и ремонт памятников, обелисков и братских захоронений на территории Угранского сельского поселения Угранского района Смоленской области"</t>
  </si>
  <si>
    <t xml:space="preserve">        Основное мероприятие: Сохранение памятников, обелисков и братских захоронений Угранского сельского поселения Угранского района Смоленской области</t>
  </si>
  <si>
    <t xml:space="preserve">          Расходы бюджета муниципального образования, связанные с реализацией федеральной целевой программы "Увековечивание памяти погибших при защите Отечества на 2019-2024 годы"</t>
  </si>
  <si>
    <t xml:space="preserve">    Обеспечение деятельности законодательного(представительного)органа власти.</t>
  </si>
  <si>
    <t xml:space="preserve">      Депутаты законодательного (представительного) органа власти.</t>
  </si>
  <si>
    <t xml:space="preserve">          Расходы на обеспечение функций органов местного самоуправления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</si>
  <si>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</si>
  <si>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государственных (муниципальных) органов</t>
  </si>
  <si>
    <t xml:space="preserve">    Межбджетные трансферты бюджету муниципального района соответсвии с заключенными соглашениями</t>
  </si>
  <si>
    <t xml:space="preserve">      Основное мероприятие: Обеспечение деятельности контрольно-ревизионной комиссии за счет средств бюджетов поселений</t>
  </si>
  <si>
    <t xml:space="preserve">        Расходы на обеспечение функций органов местного самоуправления муниципального района за счет средств бюджетов поселений</t>
  </si>
  <si>
    <t xml:space="preserve">          Межбюджетные трансферты бюджету муниципального района</t>
  </si>
  <si>
    <t xml:space="preserve">      Основное мероприятие: Обеспечение деятельности по казначейскому исполнению за счет средств бюджетов поселения</t>
  </si>
  <si>
    <t xml:space="preserve">    Резервный фонд</t>
  </si>
  <si>
    <t xml:space="preserve">          Расходы за счет резервного фонда администрации сельского поселения</t>
  </si>
  <si>
    <t xml:space="preserve">              Резервные средства</t>
  </si>
  <si>
    <t xml:space="preserve">          Расходы за счет средств резервного фонда Администрации Смоленской области</t>
  </si>
  <si>
    <t xml:space="preserve">          Софинансирование расходов за счет средств резервного фонда Администрации Смоленской области</t>
  </si>
  <si>
    <t xml:space="preserve">    Непрограмные расходы органов исполнительной власти.</t>
  </si>
  <si>
    <t xml:space="preserve">      Прочие расходы за счет межбюджетных трансфертов других уровней.</t>
  </si>
  <si>
    <t xml:space="preserve">          Расходы на осуществление первичного воинского учета на территориях, где отсутствуют военкоматы.</t>
  </si>
  <si>
    <t xml:space="preserve">      Прочие направления деятельности, не включенные в муниципальные программы</t>
  </si>
  <si>
    <t xml:space="preserve">          Расходы на проведение мероприятий, не включенных в муниципальные программы</t>
  </si>
  <si>
    <t xml:space="preserve">    Администрация муниципального образования "Угранский район" Смоленской области</t>
  </si>
  <si>
    <t xml:space="preserve">      ОБЩЕГОСУДАРСТВЕННЫЕ ВОПРОСЫ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</si>
  <si>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</si>
  <si>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Обеспечение деятельности законодательного(представительного)органа власти.</t>
  </si>
  <si>
    <t xml:space="preserve">            Депутаты законодательного (представительного) органа власти.</t>
  </si>
  <si>
    <t xml:space="preserve">                Расходы на обеспечение функций органов местного самоуправления</t>
  </si>
  <si>
    <t xml:space="preserve">                    Расходы на выплаты персоналу государственных (муниципальных) органов</t>
  </si>
  <si>
    <t xml:space="preserve">                    Иные закупки товаров, работ и услуг для обеспечения государственных (муниципальных) нужд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</si>
  <si>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</si>
  <si>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Муниципальная программа "Благоустройство территории Угранского сельского поселения Угранского района Смоленской области"</t>
  </si>
  <si>
    <t xml:space="preserve">            Основное мероприятие (вне подпрограмм)</t>
  </si>
  <si>
    <t xml:space="preserve">              Основное мероприятие: Совершенствование системы комплексного благоустройства Угранского сельского поселения, создание комфортных условий проживания и отдыха населения</t>
  </si>
  <si>
    <t xml:space="preserve">                Реализация мероприятий по благоустройству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</si>
  <si>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</si>
  <si>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Межбджетные трансферты бюджету муниципального района соответсвии с заключенными соглашениями</t>
  </si>
  <si>
    <t xml:space="preserve">            Основное мероприятие: Обеспечение деятельности контрольно-ревизионной комиссии за счет средств бюджетов поселений</t>
  </si>
  <si>
    <t xml:space="preserve">              Расходы на обеспечение функций органов местного самоуправления муниципального района за счет средств бюджетов поселений</t>
  </si>
  <si>
    <t xml:space="preserve">                Межбюджетные трансферты бюджету муниципального района</t>
  </si>
  <si>
    <t xml:space="preserve">                    Иные межбюджетные трансферты</t>
  </si>
  <si>
    <t xml:space="preserve">            Основное мероприятие: Обеспечение деятельности по казначейскому исполнению за счет средств бюджетов поселения</t>
  </si>
  <si>
    <t xml:space="preserve">        Резервные фонды</t>
  </si>
  <si>
    <t xml:space="preserve">          Резервный фонд</t>
  </si>
  <si>
    <t xml:space="preserve">                Расходы за счет резервного фонда администрации сельского поселения</t>
  </si>
  <si>
    <t xml:space="preserve">                    Резервные средства</t>
  </si>
  <si>
    <t xml:space="preserve">        Другие общегосударственные вопросы</t>
  </si>
  <si>
    <t xml:space="preserve">                    Уплата налогов, сборов и иных платежей</t>
  </si>
  <si>
    <t xml:space="preserve">                Расходы на проведение мероприятий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</si>
  <si>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</si>
  <si>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</si>
  <si>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Непрограмные расходы органов исполнительной власти.</t>
  </si>
  <si>
    <t xml:space="preserve">            Прочие расходы за счет межбюджетных трансфертов других уровней.</t>
  </si>
  <si>
    <t xml:space="preserve">                Расходы на осуществление первичного воинского учета на территориях, где отсутствуют военкоматы.</t>
  </si>
  <si>
    <t xml:space="preserve">      НАЦИОНАЛЬНАЯ ЭКОНОМИКА</t>
  </si>
  <si>
    <t xml:space="preserve">        Дорожное хозяйство (дорожные фонды)</t>
  </si>
  <si>
    <t xml:space="preserve">                Расходы на проектирование, строительство, реконструкцию, капитальный ремонт и ремонт автомобильных дорог общего пользования местного значения</t>
  </si>
  <si>
    <t xml:space="preserve">                Расходы на проектирование, строительство, реконструкцию, капитальный ремонт и ремонт автомобильных дорог общего пользования местного значения за счет средств местного бюджета</t>
  </si>
  <si>
    <t xml:space="preserve">                Расходы за счет средств резервного фонда Администрации Смоленской области</t>
  </si>
  <si>
    <t xml:space="preserve">                Софинансирование расходов за счет средств резервного фонда Администрации Смоленской области</t>
  </si>
  <si>
    <t xml:space="preserve">        Другие вопросы в области национальной экономики</t>
  </si>
  <si>
    <t xml:space="preserve">      ЖИЛИЩНО-КОММУНАЛЬНОЕ ХОЗЯЙСТВО</t>
  </si>
  <si>
    <t xml:space="preserve">        Жилищное хозяйство</t>
  </si>
  <si>
    <t xml:space="preserve">          Муниципальная программа "Комплексное развитие систем коммунальной инфраструктуры Угранского сельского поселения Угранского района Смоленской области"</t>
  </si>
  <si>
    <t xml:space="preserve">              Основное мероприятие: Обеспечение развития коммунальных систем и объектов, повышение качества производимых для потребителей коммунальных услуг</t>
  </si>
  <si>
    <t xml:space="preserve">                Реализация мероприятий в рамках программы</t>
  </si>
  <si>
    <t xml:space="preserve">        Коммунальное хозяйство</t>
  </si>
  <si>
    <t xml:space="preserve">                Предоставление субсидий юридическим лицам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</si>
  <si>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</si>
  <si>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      Реализация мероприятий на осуществление капитальных вложений в объекты муниципальной собственности</t>
  </si>
  <si>
    <t xml:space="preserve">                    Бюджетные инвестиции</t>
  </si>
  <si>
    <t xml:space="preserve">        Благоустройство</t>
  </si>
  <si>
    <t xml:space="preserve">                  </t>
  </si>
  <si>
    <t xml:space="preserve">      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</t>
  </si>
  <si>
    <t xml:space="preserve">                Расходы на обеспечение комплексного развития сельских территорий (реализация мероприятий по благоустройству)</t>
  </si>
  <si>
    <t xml:space="preserve">      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 за счет средств поселения</t>
  </si>
  <si>
    <t xml:space="preserve">          Муниципальная программа "Формирование комфортной городской среды на территории села Угра Угранского района Смоленской области"</t>
  </si>
  <si>
    <t xml:space="preserve">              Основное мероприятие: Повышение уровня благоустройства территории села Угра</t>
  </si>
  <si>
    <t xml:space="preserve">              Региональный проект "Формирование комфортной городской среды"</t>
  </si>
  <si>
    <t xml:space="preserve">                Расходы на реализацию программ формирования современной городской среды</t>
  </si>
  <si>
    <t xml:space="preserve">          Муниципальная программа "Благоустройства и ремонт памятников, обелисков и братских захоронений на территории Угранского сельского поселения Угранского района Смоленской области"</t>
  </si>
  <si>
    <t xml:space="preserve">              Основное мероприятие: Сохранение памятников, обелисков и братских захоронений Угранского сельского поселения Угранского района Смоленской области</t>
  </si>
  <si>
    <t xml:space="preserve">                Расходы бюджета муниципального образования, связанные с реализацией федеральной целевой программы "Увековечивание памяти погибших при защите Отечества на 2019-2024 годы"</t>
  </si>
  <si>
    <t xml:space="preserve">            Прочие направления деятельности, не включенные в муниципальные программы</t>
  </si>
  <si>
    <t xml:space="preserve">                Расходы на проведение мероприятий, не включенных в муниципальные программы</t>
  </si>
  <si>
    <t xml:space="preserve">      ФИЗИЧЕСКАЯ КУЛЬТУРА И СПОРТ</t>
  </si>
  <si>
    <t xml:space="preserve">        Другие вопросы в области физической культуры и спорта</t>
  </si>
  <si>
    <t xml:space="preserve">            Администрация муниципального образования "Угранский район" Смоленской области</t>
  </si>
  <si>
    <t xml:space="preserve">              ОБЩЕГОСУДАРСТВЕННЫЕ ВОПРОСЫ</t>
  </si>
  <si>
    <t xml:space="preserve">  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</si>
  <si>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Другие общегосударственные вопросы</t>
  </si>
  <si>
    <t xml:space="preserve">              НАЦИОНАЛЬНАЯ ЭКОНОМИКА</t>
  </si>
  <si>
    <t xml:space="preserve">                Дорожное хозяйство (дорожные фонды)</t>
  </si>
  <si>
    <t xml:space="preserve">                Другие вопросы в области национальной экономики</t>
  </si>
  <si>
    <t xml:space="preserve">              ЖИЛИЩНО-КОММУНАЛЬНОЕ ХОЗЯЙСТВО</t>
  </si>
  <si>
    <t xml:space="preserve">                Жилищное хозяйство</t>
  </si>
  <si>
    <t xml:space="preserve">                Благоустройство</t>
  </si>
  <si>
    <t xml:space="preserve">                Коммунальное хозяйство</t>
  </si>
  <si>
    <t xml:space="preserve">    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</si>
  <si>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</si>
  <si>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  Резервные фонды</t>
  </si>
  <si>
    <t xml:space="preserve">              НАЦИОНАЛЬНАЯ ОБОРОНА</t>
  </si>
  <si>
    <t xml:space="preserve">                Мобилизационная и вневойсковая подготовка</t>
  </si>
  <si>
    <t xml:space="preserve">              ФИЗИЧЕСКАЯ КУЛЬТУРА И СПОРТ</t>
  </si>
  <si>
    <t xml:space="preserve">                Другие вопросы в области физической культуры и спорта</t>
  </si>
  <si>
    <t>ВСЕГО РАСХОДОВ:</t>
  </si>
  <si>
    <t xml:space="preserve">  2 0 2 25113 10 0000 150</t>
  </si>
  <si>
    <t>02 02 25299 100 0000 150</t>
  </si>
  <si>
    <t xml:space="preserve">                                                                                                                                                                            </t>
  </si>
  <si>
    <t>Приложение 3</t>
  </si>
  <si>
    <t>к  решению «О бюджете Угранского сельского поселения</t>
  </si>
  <si>
    <t xml:space="preserve">                                                                                                                                       Угранский район Смоленской области на 2020 год и на плановый период 2021 и 2022 годов»</t>
  </si>
  <si>
    <r>
      <t xml:space="preserve"> 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</t>
    </r>
  </si>
  <si>
    <t>Перечень</t>
  </si>
  <si>
    <t xml:space="preserve">главных администраторов доходов бюджета Угранского сельского поселения Угранского района Смоленской области </t>
  </si>
  <si>
    <t>Код бюджетной  классификации Российской  Федерации</t>
  </si>
  <si>
    <t>Наименование главного администратора доходов бюджета поселения, являющегося главным распорядителем средств бюджета поселения, источника доходов бюджета поселения.</t>
  </si>
  <si>
    <t>Главного администратора дохода доходов бюджета поселения</t>
  </si>
  <si>
    <t>Администрация муниципального образования «Угранский район» Смоленской области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</si>
  <si>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</si>
  <si>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</si>
  <si>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1 11 05075 10 0000 120</t>
  </si>
  <si>
    <t>Доходы от сдачи в аренду имущества, составляющего казну сельских поселений( за исключением земельных участков)</t>
  </si>
  <si>
    <t>1 13 01995 10 0000 130</t>
  </si>
  <si>
    <t>1 13 02995 10 0000 130</t>
  </si>
  <si>
    <t>Прочие доходы от компенсации затрат бюджетов сельских поселений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</si>
  <si>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</si>
  <si>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</si>
  <si>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</si>
  <si>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</si>
  <si>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1 17 01050 10 0000 180</t>
  </si>
  <si>
    <t>Невыясненные поступления, зачисляемые в бюджеты сельских поселений</t>
  </si>
  <si>
    <t>1 17 05050 10 0000 180</t>
  </si>
  <si>
    <t>Прочие неналоговые доходы бюджетов сельских поселений</t>
  </si>
  <si>
    <t>2 02 16001 10 0000 150</t>
  </si>
  <si>
    <t>2 0 22511310 0000 150</t>
  </si>
  <si>
    <t>2 02 29999 10 0000 150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</si>
  <si>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</si>
  <si>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</si>
  <si>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</si>
  <si>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2 07 05030 10 0000 150</t>
  </si>
  <si>
    <t>Прочие безвозмездные поступления в бюджеты сельских поселений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</si>
  <si>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</si>
  <si>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</si>
  <si>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</si>
  <si>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</si>
  <si>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1 11 05075 10 0100 120</t>
  </si>
  <si>
    <t>1 11 05075 10 0200 120</t>
  </si>
  <si>
    <t>Пени, проценты и штрафы по соответствующему платежу</t>
  </si>
  <si>
    <t>Сумма платежа ( пересчеты и задолжность по соответствующему платежу)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</si>
</sst>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9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color indexed="8"/>
      <name val="Arial Cyr"/>
      <family val="2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sz val="10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indexed="8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60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2" borderId="0" applyNumberFormat="0" applyBorder="0" applyAlignment="0" applyProtection="0"/>
    <xf numFmtId="0" fontId="18" fillId="5" borderId="0" applyNumberFormat="0" applyBorder="0" applyAlignment="0" applyProtection="0"/>
    <xf numFmtId="0" fontId="18" fillId="4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8" borderId="0" applyNumberFormat="0" applyBorder="0" applyAlignment="0" applyProtection="0"/>
    <xf numFmtId="0" fontId="18" fillId="10" borderId="0" applyNumberFormat="0" applyBorder="0" applyAlignment="0" applyProtection="0"/>
    <xf numFmtId="0" fontId="18" fillId="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19" fillId="10" borderId="0" applyNumberFormat="0" applyBorder="0" applyAlignment="0" applyProtection="0"/>
    <xf numFmtId="0" fontId="19" fillId="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2" fillId="18" borderId="1" applyNumberFormat="0" applyAlignment="0" applyProtection="0"/>
    <xf numFmtId="0" fontId="23" fillId="19" borderId="2" applyNumberFormat="0" applyAlignment="0" applyProtection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1" applyNumberFormat="0" applyAlignment="0" applyProtection="0"/>
    <xf numFmtId="0" fontId="30" fillId="0" borderId="6" applyNumberFormat="0" applyFill="0" applyAlignment="0" applyProtection="0"/>
    <xf numFmtId="0" fontId="31" fillId="12" borderId="0" applyNumberFormat="0" applyBorder="0" applyAlignment="0" applyProtection="0"/>
    <xf numFmtId="0" fontId="21" fillId="4" borderId="7" applyNumberFormat="0" applyFont="0" applyAlignment="0" applyProtection="0"/>
    <xf numFmtId="0" fontId="32" fillId="18" borderId="8" applyNumberFormat="0" applyAlignment="0" applyProtection="0"/>
    <xf numFmtId="0" fontId="3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6" fillId="0" borderId="0" applyNumberFormat="0" applyFill="0" applyBorder="0" applyAlignment="0" applyProtection="0"/>
    <xf numFmtId="0" fontId="33" fillId="20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3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3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7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3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33" fillId="20" borderId="10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33" fillId="0" borderId="11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33" fillId="20" borderId="12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33" fillId="20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38" fillId="0" borderId="12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4" fontId="38" fillId="12" borderId="12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0" fontId="17" fillId="0" borderId="13">
      <alignment horizontal="left" wrapText="1" indent="2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0" fontId="3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38" fillId="0" borderId="11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49" fontId="33" fillId="0" borderId="11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" fontId="38" fillId="12" borderId="11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38" fillId="9" borderId="11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0" fontId="33" fillId="20" borderId="14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33" fillId="20" borderId="14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4" fontId="38" fillId="0" borderId="11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9" fontId="33" fillId="0" borderId="11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" fontId="33" fillId="0" borderId="11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0" fontId="33" fillId="20" borderId="14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33" fillId="20" borderId="12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49" fontId="17" fillId="0" borderId="15">
      <alignment horizontal="center"/>
    </xf>
    <xf numFmtId="0" fontId="45" fillId="0" borderId="49">
      <alignment vertical="top" wrapText="1"/>
    </xf>
    <xf numFmtId="0" fontId="46" fillId="0" borderId="49">
      <alignment vertical="top" wrapText="1"/>
    </xf>
    <xf numFmtId="4" fontId="45" fillId="27" borderId="49">
      <alignment horizontal="right" vertical="top" shrinkToFit="1"/>
    </xf>
    <xf numFmtId="4" fontId="46" fillId="27" borderId="49">
      <alignment horizontal="right" vertical="top" shrinkToFit="1"/>
    </xf>
    <xf numFmtId="0" fontId="39" fillId="0" borderId="0"/>
    <xf numFmtId="0" fontId="1" fillId="0" borderId="0"/>
  </cellStyleXfs>
  <cellXfs count="200">
    <xf numFmtId="0" fontId="0" fillId="0" borderId="0" xfId="0"/>
    <xf numFmtId="0" fontId="3" fillId="0" borderId="0" xfId="0" applyFont="1"/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 vertical="top" wrapText="1"/>
    </xf>
    <xf numFmtId="0" fontId="4" fillId="21" borderId="16" xfId="0" applyFont="1" applyFill="1" applyBorder="1" applyAlignment="1">
      <alignment horizontal="justify" vertical="top" wrapText="1"/>
    </xf>
    <xf numFmtId="0" fontId="7" fillId="21" borderId="17" xfId="0" applyFont="1" applyFill="1" applyBorder="1" applyAlignment="1">
      <alignment horizontal="justify" vertical="top" wrapText="1"/>
    </xf>
    <xf numFmtId="0" fontId="4" fillId="22" borderId="16" xfId="0" applyFont="1" applyFill="1" applyBorder="1" applyAlignment="1">
      <alignment horizontal="justify" vertical="top" wrapText="1"/>
    </xf>
    <xf numFmtId="0" fontId="7" fillId="22" borderId="17" xfId="0" applyFont="1" applyFill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justify" vertical="top" wrapText="1"/>
    </xf>
    <xf numFmtId="0" fontId="4" fillId="22" borderId="17" xfId="0" applyFont="1" applyFill="1" applyBorder="1" applyAlignment="1">
      <alignment horizontal="justify" vertical="top" wrapText="1"/>
    </xf>
    <xf numFmtId="0" fontId="4" fillId="0" borderId="22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4" fillId="0" borderId="26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justify" vertical="top" wrapText="1"/>
    </xf>
    <xf numFmtId="0" fontId="9" fillId="0" borderId="0" xfId="0" applyFont="1"/>
    <xf numFmtId="0" fontId="3" fillId="0" borderId="0" xfId="0" applyFont="1" applyFill="1"/>
    <xf numFmtId="0" fontId="14" fillId="0" borderId="0" xfId="0" applyFont="1"/>
    <xf numFmtId="0" fontId="13" fillId="0" borderId="0" xfId="0" applyFont="1" applyAlignment="1">
      <alignment horizontal="center"/>
    </xf>
    <xf numFmtId="164" fontId="14" fillId="0" borderId="0" xfId="0" applyNumberFormat="1" applyFont="1"/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/>
    <xf numFmtId="0" fontId="5" fillId="0" borderId="0" xfId="0" applyFont="1" applyFill="1" applyAlignment="1">
      <alignment horizontal="left" vertical="center" wrapText="1"/>
    </xf>
    <xf numFmtId="1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8" xfId="0" applyFont="1" applyFill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3" fillId="0" borderId="23" xfId="0" applyFont="1" applyBorder="1" applyAlignment="1">
      <alignment horizontal="center"/>
    </xf>
    <xf numFmtId="0" fontId="14" fillId="23" borderId="0" xfId="0" applyFont="1" applyFill="1"/>
    <xf numFmtId="0" fontId="3" fillId="0" borderId="0" xfId="1759" applyFont="1" applyBorder="1"/>
    <xf numFmtId="0" fontId="4" fillId="0" borderId="23" xfId="0" applyFont="1" applyBorder="1" applyAlignment="1">
      <alignment horizontal="center"/>
    </xf>
    <xf numFmtId="0" fontId="9" fillId="0" borderId="0" xfId="0" applyFont="1" applyFill="1"/>
    <xf numFmtId="0" fontId="0" fillId="0" borderId="0" xfId="0" applyAlignment="1">
      <alignment horizontal="left"/>
    </xf>
    <xf numFmtId="0" fontId="5" fillId="0" borderId="0" xfId="1759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0" xfId="0" applyFont="1" applyAlignment="1">
      <alignment horizontal="left"/>
    </xf>
    <xf numFmtId="164" fontId="9" fillId="0" borderId="0" xfId="0" applyNumberFormat="1" applyFont="1"/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164" fontId="13" fillId="24" borderId="29" xfId="0" applyNumberFormat="1" applyFont="1" applyFill="1" applyBorder="1" applyAlignment="1">
      <alignment wrapText="1"/>
    </xf>
    <xf numFmtId="164" fontId="14" fillId="0" borderId="30" xfId="0" applyNumberFormat="1" applyFont="1" applyBorder="1"/>
    <xf numFmtId="1" fontId="14" fillId="0" borderId="31" xfId="0" applyNumberFormat="1" applyFont="1" applyBorder="1" applyAlignment="1">
      <alignment horizontal="center" wrapText="1"/>
    </xf>
    <xf numFmtId="0" fontId="13" fillId="24" borderId="32" xfId="0" applyFont="1" applyFill="1" applyBorder="1" applyAlignment="1">
      <alignment horizontal="center" wrapText="1"/>
    </xf>
    <xf numFmtId="0" fontId="14" fillId="0" borderId="33" xfId="0" applyFont="1" applyBorder="1"/>
    <xf numFmtId="0" fontId="14" fillId="0" borderId="34" xfId="0" applyFont="1" applyBorder="1" applyAlignment="1">
      <alignment horizontal="center" wrapText="1"/>
    </xf>
    <xf numFmtId="0" fontId="13" fillId="24" borderId="29" xfId="0" applyFont="1" applyFill="1" applyBorder="1" applyAlignment="1">
      <alignment horizontal="center" wrapText="1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 wrapText="1"/>
    </xf>
    <xf numFmtId="0" fontId="8" fillId="0" borderId="23" xfId="0" applyFont="1" applyBorder="1" applyAlignment="1">
      <alignment vertical="justify"/>
    </xf>
    <xf numFmtId="0" fontId="8" fillId="0" borderId="23" xfId="0" applyFont="1" applyBorder="1" applyAlignment="1">
      <alignment vertical="justify" wrapText="1"/>
    </xf>
    <xf numFmtId="0" fontId="9" fillId="0" borderId="23" xfId="0" applyFont="1" applyBorder="1" applyAlignment="1">
      <alignment vertical="justify"/>
    </xf>
    <xf numFmtId="0" fontId="8" fillId="0" borderId="23" xfId="0" applyFont="1" applyFill="1" applyBorder="1" applyAlignment="1">
      <alignment vertical="justify" wrapText="1"/>
    </xf>
    <xf numFmtId="0" fontId="9" fillId="0" borderId="23" xfId="0" applyFont="1" applyFill="1" applyBorder="1" applyAlignment="1">
      <alignment vertical="justify" wrapText="1"/>
    </xf>
    <xf numFmtId="0" fontId="11" fillId="0" borderId="23" xfId="0" applyFont="1" applyBorder="1" applyAlignment="1">
      <alignment vertical="justify"/>
    </xf>
    <xf numFmtId="0" fontId="9" fillId="0" borderId="23" xfId="0" applyFont="1" applyBorder="1" applyAlignment="1">
      <alignment vertical="justify" wrapText="1"/>
    </xf>
    <xf numFmtId="165" fontId="9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5" fontId="7" fillId="0" borderId="35" xfId="0" applyNumberFormat="1" applyFont="1" applyBorder="1" applyAlignment="1">
      <alignment horizontal="center" vertical="center" wrapText="1"/>
    </xf>
    <xf numFmtId="165" fontId="7" fillId="21" borderId="35" xfId="0" applyNumberFormat="1" applyFont="1" applyFill="1" applyBorder="1" applyAlignment="1">
      <alignment horizontal="right" wrapText="1"/>
    </xf>
    <xf numFmtId="165" fontId="7" fillId="22" borderId="35" xfId="0" applyNumberFormat="1" applyFont="1" applyFill="1" applyBorder="1" applyAlignment="1">
      <alignment horizontal="right" wrapText="1"/>
    </xf>
    <xf numFmtId="165" fontId="4" fillId="0" borderId="36" xfId="0" applyNumberFormat="1" applyFont="1" applyBorder="1" applyAlignment="1">
      <alignment horizontal="right" wrapText="1"/>
    </xf>
    <xf numFmtId="165" fontId="4" fillId="0" borderId="37" xfId="0" applyNumberFormat="1" applyFont="1" applyBorder="1" applyAlignment="1">
      <alignment horizontal="right" wrapText="1"/>
    </xf>
    <xf numFmtId="165" fontId="4" fillId="0" borderId="38" xfId="0" applyNumberFormat="1" applyFont="1" applyBorder="1" applyAlignment="1">
      <alignment horizontal="right" wrapText="1"/>
    </xf>
    <xf numFmtId="165" fontId="7" fillId="22" borderId="35" xfId="0" applyNumberFormat="1" applyFont="1" applyFill="1" applyBorder="1" applyAlignment="1">
      <alignment horizontal="right" vertical="center" wrapText="1"/>
    </xf>
    <xf numFmtId="165" fontId="7" fillId="0" borderId="35" xfId="0" applyNumberFormat="1" applyFont="1" applyBorder="1" applyAlignment="1">
      <alignment horizontal="right" wrapText="1"/>
    </xf>
    <xf numFmtId="165" fontId="4" fillId="0" borderId="39" xfId="0" applyNumberFormat="1" applyFont="1" applyBorder="1" applyAlignment="1">
      <alignment horizontal="right" wrapText="1"/>
    </xf>
    <xf numFmtId="165" fontId="3" fillId="0" borderId="0" xfId="0" applyNumberFormat="1" applyFont="1"/>
    <xf numFmtId="165" fontId="3" fillId="0" borderId="0" xfId="1759" applyNumberFormat="1" applyFont="1" applyBorder="1"/>
    <xf numFmtId="165" fontId="3" fillId="0" borderId="0" xfId="1759" applyNumberFormat="1" applyFont="1" applyBorder="1" applyAlignment="1">
      <alignment horizontal="right"/>
    </xf>
    <xf numFmtId="165" fontId="4" fillId="0" borderId="23" xfId="0" applyNumberFormat="1" applyFont="1" applyBorder="1" applyAlignment="1">
      <alignment horizontal="center"/>
    </xf>
    <xf numFmtId="165" fontId="8" fillId="0" borderId="23" xfId="0" applyNumberFormat="1" applyFont="1" applyBorder="1" applyAlignment="1">
      <alignment vertical="justify"/>
    </xf>
    <xf numFmtId="165" fontId="9" fillId="0" borderId="23" xfId="0" applyNumberFormat="1" applyFont="1" applyBorder="1" applyAlignment="1">
      <alignment vertical="justify"/>
    </xf>
    <xf numFmtId="165" fontId="8" fillId="0" borderId="23" xfId="0" applyNumberFormat="1" applyFont="1" applyFill="1" applyBorder="1" applyAlignment="1">
      <alignment horizontal="right" vertical="justify" wrapText="1"/>
    </xf>
    <xf numFmtId="165" fontId="9" fillId="0" borderId="23" xfId="0" applyNumberFormat="1" applyFont="1" applyFill="1" applyBorder="1" applyAlignment="1">
      <alignment horizontal="right" vertical="justify" wrapText="1"/>
    </xf>
    <xf numFmtId="165" fontId="8" fillId="0" borderId="23" xfId="0" applyNumberFormat="1" applyFont="1" applyFill="1" applyBorder="1" applyAlignment="1">
      <alignment vertical="justify" wrapText="1"/>
    </xf>
    <xf numFmtId="165" fontId="9" fillId="0" borderId="23" xfId="0" applyNumberFormat="1" applyFont="1" applyFill="1" applyBorder="1" applyAlignment="1">
      <alignment vertical="justify" wrapText="1"/>
    </xf>
    <xf numFmtId="165" fontId="9" fillId="0" borderId="23" xfId="0" applyNumberFormat="1" applyFont="1" applyBorder="1" applyAlignment="1">
      <alignment vertical="justify" wrapText="1"/>
    </xf>
    <xf numFmtId="165" fontId="0" fillId="0" borderId="0" xfId="0" applyNumberFormat="1"/>
    <xf numFmtId="1" fontId="3" fillId="0" borderId="23" xfId="0" applyNumberFormat="1" applyFont="1" applyBorder="1" applyAlignment="1">
      <alignment horizontal="center"/>
    </xf>
    <xf numFmtId="0" fontId="8" fillId="21" borderId="40" xfId="0" applyFont="1" applyFill="1" applyBorder="1" applyAlignment="1">
      <alignment horizontal="justify" vertical="top" wrapText="1"/>
    </xf>
    <xf numFmtId="165" fontId="8" fillId="21" borderId="28" xfId="0" applyNumberFormat="1" applyFont="1" applyFill="1" applyBorder="1" applyAlignment="1">
      <alignment horizontal="right" wrapText="1"/>
    </xf>
    <xf numFmtId="0" fontId="8" fillId="0" borderId="40" xfId="0" applyFont="1" applyBorder="1" applyAlignment="1">
      <alignment horizontal="justify" vertical="top" wrapText="1"/>
    </xf>
    <xf numFmtId="165" fontId="8" fillId="0" borderId="28" xfId="0" applyNumberFormat="1" applyFont="1" applyBorder="1"/>
    <xf numFmtId="0" fontId="9" fillId="0" borderId="40" xfId="0" applyFont="1" applyFill="1" applyBorder="1" applyAlignment="1">
      <alignment horizontal="justify" vertical="top" wrapText="1"/>
    </xf>
    <xf numFmtId="165" fontId="8" fillId="0" borderId="28" xfId="0" applyNumberFormat="1" applyFont="1" applyFill="1" applyBorder="1" applyAlignment="1">
      <alignment horizontal="right" wrapText="1"/>
    </xf>
    <xf numFmtId="0" fontId="8" fillId="0" borderId="40" xfId="0" applyFont="1" applyFill="1" applyBorder="1" applyAlignment="1">
      <alignment horizontal="justify" vertical="top" wrapText="1"/>
    </xf>
    <xf numFmtId="165" fontId="9" fillId="0" borderId="28" xfId="0" applyNumberFormat="1" applyFont="1" applyFill="1" applyBorder="1" applyAlignment="1">
      <alignment horizontal="right" wrapText="1"/>
    </xf>
    <xf numFmtId="0" fontId="8" fillId="0" borderId="41" xfId="0" applyFont="1" applyBorder="1" applyAlignment="1">
      <alignment wrapText="1"/>
    </xf>
    <xf numFmtId="0" fontId="9" fillId="0" borderId="41" xfId="0" applyFont="1" applyFill="1" applyBorder="1" applyAlignment="1">
      <alignment horizontal="justify" vertical="top" wrapText="1"/>
    </xf>
    <xf numFmtId="0" fontId="8" fillId="0" borderId="40" xfId="0" applyFont="1" applyFill="1" applyBorder="1"/>
    <xf numFmtId="0" fontId="9" fillId="0" borderId="28" xfId="0" applyFont="1" applyBorder="1"/>
    <xf numFmtId="164" fontId="9" fillId="0" borderId="28" xfId="0" applyNumberFormat="1" applyFont="1" applyBorder="1"/>
    <xf numFmtId="3" fontId="4" fillId="0" borderId="43" xfId="0" applyNumberFormat="1" applyFont="1" applyBorder="1" applyAlignment="1">
      <alignment horizontal="center" wrapText="1"/>
    </xf>
    <xf numFmtId="49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1" fontId="15" fillId="0" borderId="17" xfId="0" applyNumberFormat="1" applyFont="1" applyFill="1" applyBorder="1" applyAlignment="1">
      <alignment horizontal="center" vertical="center" wrapText="1"/>
    </xf>
    <xf numFmtId="49" fontId="15" fillId="0" borderId="17" xfId="0" applyNumberFormat="1" applyFont="1" applyFill="1" applyBorder="1" applyAlignment="1">
      <alignment horizontal="center" vertical="center" wrapText="1"/>
    </xf>
    <xf numFmtId="4" fontId="15" fillId="0" borderId="35" xfId="0" applyNumberFormat="1" applyFont="1" applyFill="1" applyBorder="1" applyAlignment="1">
      <alignment horizontal="right" vertical="center" wrapText="1"/>
    </xf>
    <xf numFmtId="0" fontId="8" fillId="0" borderId="23" xfId="0" applyFont="1" applyFill="1" applyBorder="1" applyAlignment="1">
      <alignment vertical="justify"/>
    </xf>
    <xf numFmtId="0" fontId="9" fillId="0" borderId="0" xfId="0" applyFont="1" applyFill="1" applyAlignment="1">
      <alignment horizontal="left"/>
    </xf>
    <xf numFmtId="0" fontId="3" fillId="0" borderId="0" xfId="0" applyFont="1" applyFill="1" applyProtection="1">
      <protection locked="0"/>
    </xf>
    <xf numFmtId="0" fontId="40" fillId="0" borderId="0" xfId="0" applyFont="1" applyFill="1"/>
    <xf numFmtId="1" fontId="15" fillId="0" borderId="44" xfId="0" applyNumberFormat="1" applyFont="1" applyFill="1" applyBorder="1" applyAlignment="1">
      <alignment horizontal="center" vertical="center" wrapText="1"/>
    </xf>
    <xf numFmtId="0" fontId="9" fillId="0" borderId="40" xfId="0" applyFont="1" applyBorder="1" applyAlignment="1">
      <alignment vertical="top" wrapText="1"/>
    </xf>
    <xf numFmtId="0" fontId="9" fillId="0" borderId="40" xfId="0" applyFont="1" applyBorder="1"/>
    <xf numFmtId="4" fontId="46" fillId="0" borderId="49" xfId="1517" applyNumberFormat="1" applyFont="1" applyBorder="1" applyAlignment="1" applyProtection="1">
      <alignment horizontal="right" vertical="top" shrinkToFit="1"/>
    </xf>
    <xf numFmtId="0" fontId="9" fillId="28" borderId="0" xfId="0" applyFont="1" applyFill="1" applyAlignment="1">
      <alignment wrapText="1"/>
    </xf>
    <xf numFmtId="0" fontId="40" fillId="28" borderId="0" xfId="0" applyFont="1" applyFill="1"/>
    <xf numFmtId="0" fontId="5" fillId="28" borderId="0" xfId="0" applyFont="1" applyFill="1" applyAlignment="1">
      <alignment horizontal="left" vertical="center" wrapText="1"/>
    </xf>
    <xf numFmtId="49" fontId="3" fillId="28" borderId="0" xfId="0" applyNumberFormat="1" applyFont="1" applyFill="1" applyAlignment="1">
      <alignment horizontal="center" vertical="center"/>
    </xf>
    <xf numFmtId="1" fontId="3" fillId="28" borderId="0" xfId="0" applyNumberFormat="1" applyFont="1" applyFill="1" applyAlignment="1">
      <alignment horizontal="center" vertical="center"/>
    </xf>
    <xf numFmtId="4" fontId="3" fillId="28" borderId="0" xfId="0" applyNumberFormat="1" applyFont="1" applyFill="1" applyAlignment="1">
      <alignment horizontal="right" vertical="center"/>
    </xf>
    <xf numFmtId="0" fontId="3" fillId="28" borderId="0" xfId="0" applyFont="1" applyFill="1" applyAlignment="1">
      <alignment horizontal="left" vertical="center" wrapText="1"/>
    </xf>
    <xf numFmtId="0" fontId="9" fillId="28" borderId="0" xfId="0" applyFont="1" applyFill="1" applyBorder="1" applyAlignment="1">
      <alignment vertical="center" wrapText="1"/>
    </xf>
    <xf numFmtId="0" fontId="9" fillId="28" borderId="28" xfId="0" applyFont="1" applyFill="1" applyBorder="1" applyAlignment="1">
      <alignment vertical="center" wrapText="1"/>
    </xf>
    <xf numFmtId="49" fontId="15" fillId="28" borderId="17" xfId="0" applyNumberFormat="1" applyFont="1" applyFill="1" applyBorder="1" applyAlignment="1">
      <alignment horizontal="center" vertical="center" wrapText="1"/>
    </xf>
    <xf numFmtId="1" fontId="15" fillId="28" borderId="17" xfId="0" applyNumberFormat="1" applyFont="1" applyFill="1" applyBorder="1" applyAlignment="1">
      <alignment horizontal="center" vertical="center" wrapText="1"/>
    </xf>
    <xf numFmtId="4" fontId="15" fillId="28" borderId="47" xfId="0" applyNumberFormat="1" applyFont="1" applyFill="1" applyBorder="1" applyAlignment="1">
      <alignment horizontal="right" vertical="center" wrapText="1"/>
    </xf>
    <xf numFmtId="0" fontId="46" fillId="28" borderId="49" xfId="1755" applyNumberFormat="1" applyFill="1" applyProtection="1">
      <alignment vertical="top" wrapText="1"/>
    </xf>
    <xf numFmtId="1" fontId="47" fillId="28" borderId="49" xfId="632" applyNumberFormat="1" applyFont="1" applyFill="1" applyBorder="1" applyAlignment="1" applyProtection="1">
      <alignment horizontal="center" vertical="top" shrinkToFit="1"/>
    </xf>
    <xf numFmtId="4" fontId="46" fillId="28" borderId="49" xfId="1757" applyNumberFormat="1" applyFill="1" applyProtection="1">
      <alignment horizontal="right" vertical="top" shrinkToFit="1"/>
    </xf>
    <xf numFmtId="0" fontId="46" fillId="28" borderId="49" xfId="1340" applyNumberFormat="1" applyFont="1" applyFill="1" applyBorder="1" applyAlignment="1" applyProtection="1">
      <alignment horizontal="left"/>
    </xf>
    <xf numFmtId="0" fontId="46" fillId="28" borderId="49" xfId="1340" applyFont="1" applyFill="1" applyBorder="1" applyAlignment="1">
      <alignment horizontal="left"/>
    </xf>
    <xf numFmtId="4" fontId="46" fillId="28" borderId="49" xfId="1517" applyNumberFormat="1" applyFont="1" applyFill="1" applyBorder="1" applyAlignment="1" applyProtection="1">
      <alignment horizontal="right" vertical="top" shrinkToFit="1"/>
    </xf>
    <xf numFmtId="0" fontId="3" fillId="28" borderId="0" xfId="0" applyFont="1" applyFill="1" applyProtection="1">
      <protection locked="0"/>
    </xf>
    <xf numFmtId="0" fontId="3" fillId="28" borderId="0" xfId="0" applyFont="1" applyFill="1"/>
    <xf numFmtId="1" fontId="15" fillId="28" borderId="45" xfId="0" applyNumberFormat="1" applyFont="1" applyFill="1" applyBorder="1" applyAlignment="1">
      <alignment horizontal="center" vertical="center" wrapText="1"/>
    </xf>
    <xf numFmtId="1" fontId="15" fillId="28" borderId="46" xfId="0" applyNumberFormat="1" applyFont="1" applyFill="1" applyBorder="1" applyAlignment="1">
      <alignment horizontal="center" vertical="center" wrapText="1"/>
    </xf>
    <xf numFmtId="49" fontId="15" fillId="28" borderId="45" xfId="0" applyNumberFormat="1" applyFont="1" applyFill="1" applyBorder="1" applyAlignment="1">
      <alignment horizontal="center" vertical="center" wrapText="1"/>
    </xf>
    <xf numFmtId="164" fontId="8" fillId="0" borderId="28" xfId="0" applyNumberFormat="1" applyFont="1" applyFill="1" applyBorder="1" applyAlignment="1">
      <alignment wrapText="1"/>
    </xf>
    <xf numFmtId="165" fontId="41" fillId="0" borderId="28" xfId="0" applyNumberFormat="1" applyFont="1" applyFill="1" applyBorder="1" applyAlignment="1">
      <alignment horizontal="right" wrapText="1"/>
    </xf>
    <xf numFmtId="0" fontId="9" fillId="0" borderId="28" xfId="0" applyFont="1" applyFill="1" applyBorder="1" applyAlignment="1">
      <alignment horizontal="justify" vertical="top" wrapText="1"/>
    </xf>
    <xf numFmtId="0" fontId="8" fillId="0" borderId="28" xfId="0" applyFont="1" applyFill="1" applyBorder="1" applyAlignment="1">
      <alignment horizontal="justify" vertical="top" wrapText="1"/>
    </xf>
    <xf numFmtId="0" fontId="12" fillId="0" borderId="28" xfId="1759" applyFont="1" applyFill="1" applyBorder="1" applyAlignment="1">
      <alignment horizontal="justify" vertical="center" wrapText="1"/>
    </xf>
    <xf numFmtId="0" fontId="11" fillId="0" borderId="28" xfId="1759" applyFont="1" applyFill="1" applyBorder="1" applyAlignment="1">
      <alignment horizontal="justify" vertical="center" wrapText="1"/>
    </xf>
    <xf numFmtId="0" fontId="8" fillId="0" borderId="28" xfId="0" applyFont="1" applyBorder="1" applyAlignment="1">
      <alignment horizontal="justify" vertical="top" wrapText="1"/>
    </xf>
    <xf numFmtId="0" fontId="9" fillId="0" borderId="28" xfId="0" applyFont="1" applyBorder="1" applyAlignment="1">
      <alignment horizontal="justify" vertical="top" wrapText="1"/>
    </xf>
    <xf numFmtId="1" fontId="12" fillId="0" borderId="28" xfId="1759" applyNumberFormat="1" applyFont="1" applyFill="1" applyBorder="1" applyAlignment="1">
      <alignment horizontal="left" vertical="center" wrapText="1"/>
    </xf>
    <xf numFmtId="0" fontId="8" fillId="21" borderId="28" xfId="0" applyFont="1" applyFill="1" applyBorder="1" applyAlignment="1">
      <alignment horizontal="left" vertical="top" wrapText="1"/>
    </xf>
    <xf numFmtId="0" fontId="8" fillId="0" borderId="28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/>
    </xf>
    <xf numFmtId="0" fontId="8" fillId="0" borderId="28" xfId="0" applyFont="1" applyFill="1" applyBorder="1" applyAlignment="1">
      <alignment horizontal="left" vertical="top" wrapText="1"/>
    </xf>
    <xf numFmtId="0" fontId="8" fillId="0" borderId="42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horizontal="left" vertical="center" wrapText="1"/>
    </xf>
    <xf numFmtId="49" fontId="8" fillId="0" borderId="28" xfId="0" applyNumberFormat="1" applyFont="1" applyFill="1" applyBorder="1" applyAlignment="1">
      <alignment horizontal="left" vertical="top" wrapText="1"/>
    </xf>
    <xf numFmtId="0" fontId="8" fillId="0" borderId="28" xfId="0" applyFont="1" applyFill="1" applyBorder="1" applyAlignment="1">
      <alignment horizontal="left"/>
    </xf>
    <xf numFmtId="0" fontId="9" fillId="0" borderId="0" xfId="0" applyFont="1" applyAlignment="1">
      <alignment horizontal="right"/>
    </xf>
    <xf numFmtId="0" fontId="46" fillId="0" borderId="49" xfId="1755" applyNumberFormat="1" applyProtection="1">
      <alignment vertical="top" wrapText="1"/>
    </xf>
    <xf numFmtId="0" fontId="4" fillId="0" borderId="23" xfId="0" applyNumberFormat="1" applyFont="1" applyBorder="1" applyAlignment="1">
      <alignment vertical="justify" wrapText="1"/>
    </xf>
    <xf numFmtId="0" fontId="4" fillId="0" borderId="23" xfId="0" applyFont="1" applyBorder="1" applyAlignment="1">
      <alignment vertical="top" wrapText="1"/>
    </xf>
    <xf numFmtId="0" fontId="4" fillId="0" borderId="23" xfId="0" applyFont="1" applyBorder="1" applyAlignment="1">
      <alignment vertical="justify" wrapText="1"/>
    </xf>
    <xf numFmtId="49" fontId="4" fillId="0" borderId="23" xfId="0" applyNumberFormat="1" applyFont="1" applyFill="1" applyBorder="1" applyAlignment="1">
      <alignment horizontal="center" vertical="center" wrapText="1" shrinkToFit="1"/>
    </xf>
    <xf numFmtId="0" fontId="48" fillId="0" borderId="23" xfId="0" applyFont="1" applyFill="1" applyBorder="1" applyAlignment="1">
      <alignment horizontal="justify" vertical="center"/>
    </xf>
    <xf numFmtId="0" fontId="48" fillId="0" borderId="23" xfId="0" applyFont="1" applyFill="1" applyBorder="1" applyAlignment="1">
      <alignment horizontal="center" vertical="center" wrapText="1"/>
    </xf>
    <xf numFmtId="0" fontId="48" fillId="0" borderId="23" xfId="0" applyFont="1" applyFill="1" applyBorder="1" applyAlignment="1">
      <alignment horizontal="justify" vertical="center" wrapText="1"/>
    </xf>
    <xf numFmtId="0" fontId="48" fillId="0" borderId="23" xfId="1759" applyFont="1" applyFill="1" applyBorder="1" applyAlignment="1">
      <alignment horizontal="justify" vertical="center" wrapText="1"/>
    </xf>
    <xf numFmtId="0" fontId="48" fillId="0" borderId="23" xfId="1758" applyFont="1" applyFill="1" applyBorder="1" applyAlignment="1">
      <alignment horizontal="justify" vertical="center" wrapText="1"/>
    </xf>
    <xf numFmtId="0" fontId="7" fillId="0" borderId="2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8" fillId="0" borderId="23" xfId="1759" applyFont="1" applyFill="1" applyBorder="1" applyAlignment="1">
      <alignment horizontal="center" vertical="center" wrapText="1"/>
    </xf>
    <xf numFmtId="1" fontId="48" fillId="0" borderId="23" xfId="1759" applyNumberFormat="1" applyFont="1" applyFill="1" applyBorder="1" applyAlignment="1">
      <alignment horizontal="center" vertical="center" wrapText="1"/>
    </xf>
    <xf numFmtId="49" fontId="48" fillId="0" borderId="23" xfId="175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10" fillId="0" borderId="0" xfId="1759" applyFont="1" applyBorder="1" applyAlignment="1">
      <alignment horizontal="center" vertical="justify" wrapText="1"/>
    </xf>
    <xf numFmtId="0" fontId="9" fillId="0" borderId="0" xfId="1759" applyFont="1" applyAlignment="1">
      <alignment horizontal="right"/>
    </xf>
    <xf numFmtId="0" fontId="9" fillId="0" borderId="0" xfId="1759" applyFont="1" applyAlignment="1">
      <alignment horizontal="right" wrapText="1"/>
    </xf>
    <xf numFmtId="0" fontId="16" fillId="0" borderId="0" xfId="0" applyFont="1" applyAlignment="1">
      <alignment horizontal="right"/>
    </xf>
    <xf numFmtId="0" fontId="5" fillId="28" borderId="0" xfId="0" applyFont="1" applyFill="1" applyAlignment="1">
      <alignment horizontal="center" wrapText="1"/>
    </xf>
    <xf numFmtId="0" fontId="9" fillId="28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</cellXfs>
  <cellStyles count="176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10" xfId="27"/>
    <cellStyle name="br 11" xfId="28"/>
    <cellStyle name="br 12" xfId="29"/>
    <cellStyle name="br 13" xfId="30"/>
    <cellStyle name="br 14" xfId="31"/>
    <cellStyle name="br 15" xfId="32"/>
    <cellStyle name="br 16" xfId="33"/>
    <cellStyle name="br 17" xfId="34"/>
    <cellStyle name="br 18" xfId="35"/>
    <cellStyle name="br 19" xfId="36"/>
    <cellStyle name="br 2" xfId="37"/>
    <cellStyle name="br 20" xfId="38"/>
    <cellStyle name="br 21" xfId="39"/>
    <cellStyle name="br 22" xfId="40"/>
    <cellStyle name="br 23" xfId="41"/>
    <cellStyle name="br 24" xfId="42"/>
    <cellStyle name="br 25" xfId="43"/>
    <cellStyle name="br 26" xfId="44"/>
    <cellStyle name="br 27" xfId="45"/>
    <cellStyle name="br 28" xfId="46"/>
    <cellStyle name="br 29" xfId="47"/>
    <cellStyle name="br 3" xfId="48"/>
    <cellStyle name="br 30" xfId="49"/>
    <cellStyle name="br 31" xfId="50"/>
    <cellStyle name="br 32" xfId="51"/>
    <cellStyle name="br 33" xfId="52"/>
    <cellStyle name="br 34" xfId="53"/>
    <cellStyle name="br 35" xfId="54"/>
    <cellStyle name="br 36" xfId="55"/>
    <cellStyle name="br 37" xfId="56"/>
    <cellStyle name="br 38" xfId="57"/>
    <cellStyle name="br 39" xfId="58"/>
    <cellStyle name="br 4" xfId="59"/>
    <cellStyle name="br 40" xfId="60"/>
    <cellStyle name="br 41" xfId="61"/>
    <cellStyle name="br 42" xfId="62"/>
    <cellStyle name="br 43" xfId="63"/>
    <cellStyle name="br 44" xfId="64"/>
    <cellStyle name="br 45" xfId="65"/>
    <cellStyle name="br 46" xfId="66"/>
    <cellStyle name="br 47" xfId="67"/>
    <cellStyle name="br 48" xfId="68"/>
    <cellStyle name="br 49" xfId="69"/>
    <cellStyle name="br 5" xfId="70"/>
    <cellStyle name="br 50" xfId="71"/>
    <cellStyle name="br 51" xfId="72"/>
    <cellStyle name="br 52" xfId="73"/>
    <cellStyle name="br 53" xfId="74"/>
    <cellStyle name="br 54" xfId="75"/>
    <cellStyle name="br 55" xfId="76"/>
    <cellStyle name="br 56" xfId="77"/>
    <cellStyle name="br 57" xfId="78"/>
    <cellStyle name="br 58" xfId="79"/>
    <cellStyle name="br 59" xfId="80"/>
    <cellStyle name="br 6" xfId="81"/>
    <cellStyle name="br 7" xfId="82"/>
    <cellStyle name="br 8" xfId="83"/>
    <cellStyle name="br 9" xfId="84"/>
    <cellStyle name="Calculation" xfId="85"/>
    <cellStyle name="Check Cell" xfId="86"/>
    <cellStyle name="col" xfId="87"/>
    <cellStyle name="col 10" xfId="88"/>
    <cellStyle name="col 11" xfId="89"/>
    <cellStyle name="col 12" xfId="90"/>
    <cellStyle name="col 13" xfId="91"/>
    <cellStyle name="col 14" xfId="92"/>
    <cellStyle name="col 15" xfId="93"/>
    <cellStyle name="col 16" xfId="94"/>
    <cellStyle name="col 17" xfId="95"/>
    <cellStyle name="col 18" xfId="96"/>
    <cellStyle name="col 19" xfId="97"/>
    <cellStyle name="col 2" xfId="98"/>
    <cellStyle name="col 20" xfId="99"/>
    <cellStyle name="col 21" xfId="100"/>
    <cellStyle name="col 22" xfId="101"/>
    <cellStyle name="col 23" xfId="102"/>
    <cellStyle name="col 24" xfId="103"/>
    <cellStyle name="col 25" xfId="104"/>
    <cellStyle name="col 26" xfId="105"/>
    <cellStyle name="col 27" xfId="106"/>
    <cellStyle name="col 28" xfId="107"/>
    <cellStyle name="col 29" xfId="108"/>
    <cellStyle name="col 3" xfId="109"/>
    <cellStyle name="col 30" xfId="110"/>
    <cellStyle name="col 31" xfId="111"/>
    <cellStyle name="col 32" xfId="112"/>
    <cellStyle name="col 33" xfId="113"/>
    <cellStyle name="col 34" xfId="114"/>
    <cellStyle name="col 35" xfId="115"/>
    <cellStyle name="col 36" xfId="116"/>
    <cellStyle name="col 37" xfId="117"/>
    <cellStyle name="col 38" xfId="118"/>
    <cellStyle name="col 39" xfId="119"/>
    <cellStyle name="col 4" xfId="120"/>
    <cellStyle name="col 40" xfId="121"/>
    <cellStyle name="col 41" xfId="122"/>
    <cellStyle name="col 42" xfId="123"/>
    <cellStyle name="col 43" xfId="124"/>
    <cellStyle name="col 44" xfId="125"/>
    <cellStyle name="col 45" xfId="126"/>
    <cellStyle name="col 46" xfId="127"/>
    <cellStyle name="col 47" xfId="128"/>
    <cellStyle name="col 48" xfId="129"/>
    <cellStyle name="col 49" xfId="130"/>
    <cellStyle name="col 5" xfId="131"/>
    <cellStyle name="col 50" xfId="132"/>
    <cellStyle name="col 51" xfId="133"/>
    <cellStyle name="col 52" xfId="134"/>
    <cellStyle name="col 53" xfId="135"/>
    <cellStyle name="col 54" xfId="136"/>
    <cellStyle name="col 55" xfId="137"/>
    <cellStyle name="col 56" xfId="138"/>
    <cellStyle name="col 57" xfId="139"/>
    <cellStyle name="col 58" xfId="140"/>
    <cellStyle name="col 59" xfId="141"/>
    <cellStyle name="col 6" xfId="142"/>
    <cellStyle name="col 7" xfId="143"/>
    <cellStyle name="col 8" xfId="144"/>
    <cellStyle name="col 9" xfId="145"/>
    <cellStyle name="Explanatory Text" xfId="146"/>
    <cellStyle name="Good" xfId="147"/>
    <cellStyle name="Heading 1" xfId="148"/>
    <cellStyle name="Heading 2" xfId="149"/>
    <cellStyle name="Heading 3" xfId="150"/>
    <cellStyle name="Heading 4" xfId="151"/>
    <cellStyle name="Input" xfId="152"/>
    <cellStyle name="Linked Cell" xfId="153"/>
    <cellStyle name="Neutral" xfId="154"/>
    <cellStyle name="Note" xfId="155"/>
    <cellStyle name="Output" xfId="156"/>
    <cellStyle name="style0" xfId="157"/>
    <cellStyle name="style0 10" xfId="158"/>
    <cellStyle name="style0 11" xfId="159"/>
    <cellStyle name="style0 12" xfId="160"/>
    <cellStyle name="style0 13" xfId="161"/>
    <cellStyle name="style0 14" xfId="162"/>
    <cellStyle name="style0 15" xfId="163"/>
    <cellStyle name="style0 16" xfId="164"/>
    <cellStyle name="style0 17" xfId="165"/>
    <cellStyle name="style0 18" xfId="166"/>
    <cellStyle name="style0 19" xfId="167"/>
    <cellStyle name="style0 2" xfId="168"/>
    <cellStyle name="style0 20" xfId="169"/>
    <cellStyle name="style0 21" xfId="170"/>
    <cellStyle name="style0 22" xfId="171"/>
    <cellStyle name="style0 23" xfId="172"/>
    <cellStyle name="style0 24" xfId="173"/>
    <cellStyle name="style0 25" xfId="174"/>
    <cellStyle name="style0 26" xfId="175"/>
    <cellStyle name="style0 27" xfId="176"/>
    <cellStyle name="style0 28" xfId="177"/>
    <cellStyle name="style0 29" xfId="178"/>
    <cellStyle name="style0 3" xfId="179"/>
    <cellStyle name="style0 30" xfId="180"/>
    <cellStyle name="style0 31" xfId="181"/>
    <cellStyle name="style0 32" xfId="182"/>
    <cellStyle name="style0 33" xfId="183"/>
    <cellStyle name="style0 34" xfId="184"/>
    <cellStyle name="style0 35" xfId="185"/>
    <cellStyle name="style0 36" xfId="186"/>
    <cellStyle name="style0 37" xfId="187"/>
    <cellStyle name="style0 38" xfId="188"/>
    <cellStyle name="style0 39" xfId="189"/>
    <cellStyle name="style0 4" xfId="190"/>
    <cellStyle name="style0 40" xfId="191"/>
    <cellStyle name="style0 41" xfId="192"/>
    <cellStyle name="style0 42" xfId="193"/>
    <cellStyle name="style0 43" xfId="194"/>
    <cellStyle name="style0 44" xfId="195"/>
    <cellStyle name="style0 45" xfId="196"/>
    <cellStyle name="style0 46" xfId="197"/>
    <cellStyle name="style0 47" xfId="198"/>
    <cellStyle name="style0 48" xfId="199"/>
    <cellStyle name="style0 49" xfId="200"/>
    <cellStyle name="style0 5" xfId="201"/>
    <cellStyle name="style0 50" xfId="202"/>
    <cellStyle name="style0 51" xfId="203"/>
    <cellStyle name="style0 52" xfId="204"/>
    <cellStyle name="style0 53" xfId="205"/>
    <cellStyle name="style0 54" xfId="206"/>
    <cellStyle name="style0 55" xfId="207"/>
    <cellStyle name="style0 56" xfId="208"/>
    <cellStyle name="style0 57" xfId="209"/>
    <cellStyle name="style0 58" xfId="210"/>
    <cellStyle name="style0 59" xfId="211"/>
    <cellStyle name="style0 6" xfId="212"/>
    <cellStyle name="style0 7" xfId="213"/>
    <cellStyle name="style0 8" xfId="214"/>
    <cellStyle name="style0 9" xfId="215"/>
    <cellStyle name="td" xfId="216"/>
    <cellStyle name="td 10" xfId="217"/>
    <cellStyle name="td 11" xfId="218"/>
    <cellStyle name="td 12" xfId="219"/>
    <cellStyle name="td 13" xfId="220"/>
    <cellStyle name="td 14" xfId="221"/>
    <cellStyle name="td 15" xfId="222"/>
    <cellStyle name="td 16" xfId="223"/>
    <cellStyle name="td 17" xfId="224"/>
    <cellStyle name="td 18" xfId="225"/>
    <cellStyle name="td 19" xfId="226"/>
    <cellStyle name="td 2" xfId="227"/>
    <cellStyle name="td 20" xfId="228"/>
    <cellStyle name="td 21" xfId="229"/>
    <cellStyle name="td 22" xfId="230"/>
    <cellStyle name="td 23" xfId="231"/>
    <cellStyle name="td 24" xfId="232"/>
    <cellStyle name="td 25" xfId="233"/>
    <cellStyle name="td 26" xfId="234"/>
    <cellStyle name="td 27" xfId="235"/>
    <cellStyle name="td 28" xfId="236"/>
    <cellStyle name="td 29" xfId="237"/>
    <cellStyle name="td 3" xfId="238"/>
    <cellStyle name="td 30" xfId="239"/>
    <cellStyle name="td 31" xfId="240"/>
    <cellStyle name="td 32" xfId="241"/>
    <cellStyle name="td 33" xfId="242"/>
    <cellStyle name="td 34" xfId="243"/>
    <cellStyle name="td 35" xfId="244"/>
    <cellStyle name="td 36" xfId="245"/>
    <cellStyle name="td 37" xfId="246"/>
    <cellStyle name="td 38" xfId="247"/>
    <cellStyle name="td 39" xfId="248"/>
    <cellStyle name="td 4" xfId="249"/>
    <cellStyle name="td 40" xfId="250"/>
    <cellStyle name="td 41" xfId="251"/>
    <cellStyle name="td 42" xfId="252"/>
    <cellStyle name="td 43" xfId="253"/>
    <cellStyle name="td 44" xfId="254"/>
    <cellStyle name="td 45" xfId="255"/>
    <cellStyle name="td 46" xfId="256"/>
    <cellStyle name="td 47" xfId="257"/>
    <cellStyle name="td 48" xfId="258"/>
    <cellStyle name="td 49" xfId="259"/>
    <cellStyle name="td 5" xfId="260"/>
    <cellStyle name="td 50" xfId="261"/>
    <cellStyle name="td 51" xfId="262"/>
    <cellStyle name="td 52" xfId="263"/>
    <cellStyle name="td 53" xfId="264"/>
    <cellStyle name="td 54" xfId="265"/>
    <cellStyle name="td 55" xfId="266"/>
    <cellStyle name="td 56" xfId="267"/>
    <cellStyle name="td 57" xfId="268"/>
    <cellStyle name="td 58" xfId="269"/>
    <cellStyle name="td 59" xfId="270"/>
    <cellStyle name="td 6" xfId="271"/>
    <cellStyle name="td 7" xfId="272"/>
    <cellStyle name="td 8" xfId="273"/>
    <cellStyle name="td 9" xfId="274"/>
    <cellStyle name="Title" xfId="275"/>
    <cellStyle name="Total" xfId="276"/>
    <cellStyle name="tr" xfId="277"/>
    <cellStyle name="tr 10" xfId="278"/>
    <cellStyle name="tr 11" xfId="279"/>
    <cellStyle name="tr 12" xfId="280"/>
    <cellStyle name="tr 13" xfId="281"/>
    <cellStyle name="tr 14" xfId="282"/>
    <cellStyle name="tr 15" xfId="283"/>
    <cellStyle name="tr 16" xfId="284"/>
    <cellStyle name="tr 17" xfId="285"/>
    <cellStyle name="tr 18" xfId="286"/>
    <cellStyle name="tr 19" xfId="287"/>
    <cellStyle name="tr 2" xfId="288"/>
    <cellStyle name="tr 20" xfId="289"/>
    <cellStyle name="tr 21" xfId="290"/>
    <cellStyle name="tr 22" xfId="291"/>
    <cellStyle name="tr 23" xfId="292"/>
    <cellStyle name="tr 24" xfId="293"/>
    <cellStyle name="tr 25" xfId="294"/>
    <cellStyle name="tr 26" xfId="295"/>
    <cellStyle name="tr 27" xfId="296"/>
    <cellStyle name="tr 28" xfId="297"/>
    <cellStyle name="tr 29" xfId="298"/>
    <cellStyle name="tr 3" xfId="299"/>
    <cellStyle name="tr 30" xfId="300"/>
    <cellStyle name="tr 31" xfId="301"/>
    <cellStyle name="tr 32" xfId="302"/>
    <cellStyle name="tr 33" xfId="303"/>
    <cellStyle name="tr 34" xfId="304"/>
    <cellStyle name="tr 35" xfId="305"/>
    <cellStyle name="tr 36" xfId="306"/>
    <cellStyle name="tr 37" xfId="307"/>
    <cellStyle name="tr 38" xfId="308"/>
    <cellStyle name="tr 39" xfId="309"/>
    <cellStyle name="tr 4" xfId="310"/>
    <cellStyle name="tr 40" xfId="311"/>
    <cellStyle name="tr 41" xfId="312"/>
    <cellStyle name="tr 42" xfId="313"/>
    <cellStyle name="tr 43" xfId="314"/>
    <cellStyle name="tr 44" xfId="315"/>
    <cellStyle name="tr 45" xfId="316"/>
    <cellStyle name="tr 46" xfId="317"/>
    <cellStyle name="tr 47" xfId="318"/>
    <cellStyle name="tr 48" xfId="319"/>
    <cellStyle name="tr 49" xfId="320"/>
    <cellStyle name="tr 5" xfId="321"/>
    <cellStyle name="tr 50" xfId="322"/>
    <cellStyle name="tr 51" xfId="323"/>
    <cellStyle name="tr 52" xfId="324"/>
    <cellStyle name="tr 53" xfId="325"/>
    <cellStyle name="tr 54" xfId="326"/>
    <cellStyle name="tr 55" xfId="327"/>
    <cellStyle name="tr 56" xfId="328"/>
    <cellStyle name="tr 57" xfId="329"/>
    <cellStyle name="tr 58" xfId="330"/>
    <cellStyle name="tr 59" xfId="331"/>
    <cellStyle name="tr 6" xfId="332"/>
    <cellStyle name="tr 7" xfId="333"/>
    <cellStyle name="tr 8" xfId="334"/>
    <cellStyle name="tr 9" xfId="335"/>
    <cellStyle name="Warning Text" xfId="336"/>
    <cellStyle name="xl21" xfId="337"/>
    <cellStyle name="xl21 10" xfId="338"/>
    <cellStyle name="xl21 11" xfId="339"/>
    <cellStyle name="xl21 12" xfId="340"/>
    <cellStyle name="xl21 13" xfId="341"/>
    <cellStyle name="xl21 14" xfId="342"/>
    <cellStyle name="xl21 15" xfId="343"/>
    <cellStyle name="xl21 16" xfId="344"/>
    <cellStyle name="xl21 17" xfId="345"/>
    <cellStyle name="xl21 18" xfId="346"/>
    <cellStyle name="xl21 19" xfId="347"/>
    <cellStyle name="xl21 2" xfId="348"/>
    <cellStyle name="xl21 20" xfId="349"/>
    <cellStyle name="xl21 21" xfId="350"/>
    <cellStyle name="xl21 22" xfId="351"/>
    <cellStyle name="xl21 23" xfId="352"/>
    <cellStyle name="xl21 24" xfId="353"/>
    <cellStyle name="xl21 25" xfId="354"/>
    <cellStyle name="xl21 26" xfId="355"/>
    <cellStyle name="xl21 27" xfId="356"/>
    <cellStyle name="xl21 28" xfId="357"/>
    <cellStyle name="xl21 29" xfId="358"/>
    <cellStyle name="xl21 3" xfId="359"/>
    <cellStyle name="xl21 30" xfId="360"/>
    <cellStyle name="xl21 31" xfId="361"/>
    <cellStyle name="xl21 32" xfId="362"/>
    <cellStyle name="xl21 33" xfId="363"/>
    <cellStyle name="xl21 34" xfId="364"/>
    <cellStyle name="xl21 35" xfId="365"/>
    <cellStyle name="xl21 36" xfId="366"/>
    <cellStyle name="xl21 37" xfId="367"/>
    <cellStyle name="xl21 38" xfId="368"/>
    <cellStyle name="xl21 39" xfId="369"/>
    <cellStyle name="xl21 4" xfId="370"/>
    <cellStyle name="xl21 40" xfId="371"/>
    <cellStyle name="xl21 41" xfId="372"/>
    <cellStyle name="xl21 42" xfId="373"/>
    <cellStyle name="xl21 43" xfId="374"/>
    <cellStyle name="xl21 44" xfId="375"/>
    <cellStyle name="xl21 45" xfId="376"/>
    <cellStyle name="xl21 46" xfId="377"/>
    <cellStyle name="xl21 47" xfId="378"/>
    <cellStyle name="xl21 48" xfId="379"/>
    <cellStyle name="xl21 49" xfId="380"/>
    <cellStyle name="xl21 5" xfId="381"/>
    <cellStyle name="xl21 50" xfId="382"/>
    <cellStyle name="xl21 51" xfId="383"/>
    <cellStyle name="xl21 52" xfId="384"/>
    <cellStyle name="xl21 53" xfId="385"/>
    <cellStyle name="xl21 54" xfId="386"/>
    <cellStyle name="xl21 55" xfId="387"/>
    <cellStyle name="xl21 56" xfId="388"/>
    <cellStyle name="xl21 57" xfId="389"/>
    <cellStyle name="xl21 58" xfId="390"/>
    <cellStyle name="xl21 59" xfId="391"/>
    <cellStyle name="xl21 6" xfId="392"/>
    <cellStyle name="xl21 7" xfId="393"/>
    <cellStyle name="xl21 8" xfId="394"/>
    <cellStyle name="xl21 9" xfId="395"/>
    <cellStyle name="xl22" xfId="396"/>
    <cellStyle name="xl22 10" xfId="397"/>
    <cellStyle name="xl22 11" xfId="398"/>
    <cellStyle name="xl22 12" xfId="399"/>
    <cellStyle name="xl22 13" xfId="400"/>
    <cellStyle name="xl22 14" xfId="401"/>
    <cellStyle name="xl22 15" xfId="402"/>
    <cellStyle name="xl22 16" xfId="403"/>
    <cellStyle name="xl22 17" xfId="404"/>
    <cellStyle name="xl22 18" xfId="405"/>
    <cellStyle name="xl22 19" xfId="406"/>
    <cellStyle name="xl22 2" xfId="407"/>
    <cellStyle name="xl22 20" xfId="408"/>
    <cellStyle name="xl22 21" xfId="409"/>
    <cellStyle name="xl22 22" xfId="410"/>
    <cellStyle name="xl22 23" xfId="411"/>
    <cellStyle name="xl22 24" xfId="412"/>
    <cellStyle name="xl22 25" xfId="413"/>
    <cellStyle name="xl22 26" xfId="414"/>
    <cellStyle name="xl22 27" xfId="415"/>
    <cellStyle name="xl22 28" xfId="416"/>
    <cellStyle name="xl22 29" xfId="417"/>
    <cellStyle name="xl22 3" xfId="418"/>
    <cellStyle name="xl22 30" xfId="419"/>
    <cellStyle name="xl22 31" xfId="420"/>
    <cellStyle name="xl22 32" xfId="421"/>
    <cellStyle name="xl22 33" xfId="422"/>
    <cellStyle name="xl22 34" xfId="423"/>
    <cellStyle name="xl22 35" xfId="424"/>
    <cellStyle name="xl22 36" xfId="425"/>
    <cellStyle name="xl22 37" xfId="426"/>
    <cellStyle name="xl22 38" xfId="427"/>
    <cellStyle name="xl22 39" xfId="428"/>
    <cellStyle name="xl22 4" xfId="429"/>
    <cellStyle name="xl22 40" xfId="430"/>
    <cellStyle name="xl22 41" xfId="431"/>
    <cellStyle name="xl22 42" xfId="432"/>
    <cellStyle name="xl22 43" xfId="433"/>
    <cellStyle name="xl22 44" xfId="434"/>
    <cellStyle name="xl22 45" xfId="435"/>
    <cellStyle name="xl22 46" xfId="436"/>
    <cellStyle name="xl22 47" xfId="437"/>
    <cellStyle name="xl22 48" xfId="438"/>
    <cellStyle name="xl22 49" xfId="439"/>
    <cellStyle name="xl22 5" xfId="440"/>
    <cellStyle name="xl22 50" xfId="441"/>
    <cellStyle name="xl22 51" xfId="442"/>
    <cellStyle name="xl22 52" xfId="443"/>
    <cellStyle name="xl22 53" xfId="444"/>
    <cellStyle name="xl22 54" xfId="445"/>
    <cellStyle name="xl22 55" xfId="446"/>
    <cellStyle name="xl22 56" xfId="447"/>
    <cellStyle name="xl22 57" xfId="448"/>
    <cellStyle name="xl22 58" xfId="449"/>
    <cellStyle name="xl22 59" xfId="450"/>
    <cellStyle name="xl22 6" xfId="451"/>
    <cellStyle name="xl22 7" xfId="452"/>
    <cellStyle name="xl22 8" xfId="453"/>
    <cellStyle name="xl22 9" xfId="454"/>
    <cellStyle name="xl23" xfId="455"/>
    <cellStyle name="xl23 10" xfId="456"/>
    <cellStyle name="xl23 11" xfId="457"/>
    <cellStyle name="xl23 12" xfId="458"/>
    <cellStyle name="xl23 13" xfId="459"/>
    <cellStyle name="xl23 14" xfId="460"/>
    <cellStyle name="xl23 15" xfId="461"/>
    <cellStyle name="xl23 16" xfId="462"/>
    <cellStyle name="xl23 17" xfId="463"/>
    <cellStyle name="xl23 18" xfId="464"/>
    <cellStyle name="xl23 19" xfId="465"/>
    <cellStyle name="xl23 2" xfId="466"/>
    <cellStyle name="xl23 20" xfId="467"/>
    <cellStyle name="xl23 21" xfId="468"/>
    <cellStyle name="xl23 22" xfId="469"/>
    <cellStyle name="xl23 23" xfId="470"/>
    <cellStyle name="xl23 24" xfId="471"/>
    <cellStyle name="xl23 25" xfId="472"/>
    <cellStyle name="xl23 26" xfId="473"/>
    <cellStyle name="xl23 27" xfId="474"/>
    <cellStyle name="xl23 28" xfId="475"/>
    <cellStyle name="xl23 29" xfId="476"/>
    <cellStyle name="xl23 3" xfId="477"/>
    <cellStyle name="xl23 30" xfId="478"/>
    <cellStyle name="xl23 31" xfId="479"/>
    <cellStyle name="xl23 32" xfId="480"/>
    <cellStyle name="xl23 33" xfId="481"/>
    <cellStyle name="xl23 34" xfId="482"/>
    <cellStyle name="xl23 35" xfId="483"/>
    <cellStyle name="xl23 36" xfId="484"/>
    <cellStyle name="xl23 37" xfId="485"/>
    <cellStyle name="xl23 38" xfId="486"/>
    <cellStyle name="xl23 39" xfId="487"/>
    <cellStyle name="xl23 4" xfId="488"/>
    <cellStyle name="xl23 40" xfId="489"/>
    <cellStyle name="xl23 41" xfId="490"/>
    <cellStyle name="xl23 42" xfId="491"/>
    <cellStyle name="xl23 43" xfId="492"/>
    <cellStyle name="xl23 44" xfId="493"/>
    <cellStyle name="xl23 45" xfId="494"/>
    <cellStyle name="xl23 46" xfId="495"/>
    <cellStyle name="xl23 47" xfId="496"/>
    <cellStyle name="xl23 48" xfId="497"/>
    <cellStyle name="xl23 49" xfId="498"/>
    <cellStyle name="xl23 5" xfId="499"/>
    <cellStyle name="xl23 50" xfId="500"/>
    <cellStyle name="xl23 51" xfId="501"/>
    <cellStyle name="xl23 52" xfId="502"/>
    <cellStyle name="xl23 53" xfId="503"/>
    <cellStyle name="xl23 54" xfId="504"/>
    <cellStyle name="xl23 55" xfId="505"/>
    <cellStyle name="xl23 56" xfId="506"/>
    <cellStyle name="xl23 57" xfId="507"/>
    <cellStyle name="xl23 58" xfId="508"/>
    <cellStyle name="xl23 59" xfId="509"/>
    <cellStyle name="xl23 6" xfId="510"/>
    <cellStyle name="xl23 7" xfId="511"/>
    <cellStyle name="xl23 8" xfId="512"/>
    <cellStyle name="xl23 9" xfId="513"/>
    <cellStyle name="xl24" xfId="514"/>
    <cellStyle name="xl24 10" xfId="515"/>
    <cellStyle name="xl24 11" xfId="516"/>
    <cellStyle name="xl24 12" xfId="517"/>
    <cellStyle name="xl24 13" xfId="518"/>
    <cellStyle name="xl24 14" xfId="519"/>
    <cellStyle name="xl24 15" xfId="520"/>
    <cellStyle name="xl24 16" xfId="521"/>
    <cellStyle name="xl24 17" xfId="522"/>
    <cellStyle name="xl24 18" xfId="523"/>
    <cellStyle name="xl24 19" xfId="524"/>
    <cellStyle name="xl24 2" xfId="525"/>
    <cellStyle name="xl24 20" xfId="526"/>
    <cellStyle name="xl24 21" xfId="527"/>
    <cellStyle name="xl24 22" xfId="528"/>
    <cellStyle name="xl24 23" xfId="529"/>
    <cellStyle name="xl24 24" xfId="530"/>
    <cellStyle name="xl24 25" xfId="531"/>
    <cellStyle name="xl24 26" xfId="532"/>
    <cellStyle name="xl24 27" xfId="533"/>
    <cellStyle name="xl24 28" xfId="534"/>
    <cellStyle name="xl24 29" xfId="535"/>
    <cellStyle name="xl24 3" xfId="536"/>
    <cellStyle name="xl24 30" xfId="537"/>
    <cellStyle name="xl24 31" xfId="538"/>
    <cellStyle name="xl24 32" xfId="539"/>
    <cellStyle name="xl24 33" xfId="540"/>
    <cellStyle name="xl24 34" xfId="541"/>
    <cellStyle name="xl24 35" xfId="542"/>
    <cellStyle name="xl24 36" xfId="543"/>
    <cellStyle name="xl24 37" xfId="544"/>
    <cellStyle name="xl24 38" xfId="545"/>
    <cellStyle name="xl24 39" xfId="546"/>
    <cellStyle name="xl24 4" xfId="547"/>
    <cellStyle name="xl24 40" xfId="548"/>
    <cellStyle name="xl24 41" xfId="549"/>
    <cellStyle name="xl24 42" xfId="550"/>
    <cellStyle name="xl24 43" xfId="551"/>
    <cellStyle name="xl24 44" xfId="552"/>
    <cellStyle name="xl24 45" xfId="553"/>
    <cellStyle name="xl24 46" xfId="554"/>
    <cellStyle name="xl24 47" xfId="555"/>
    <cellStyle name="xl24 48" xfId="556"/>
    <cellStyle name="xl24 49" xfId="557"/>
    <cellStyle name="xl24 5" xfId="558"/>
    <cellStyle name="xl24 50" xfId="559"/>
    <cellStyle name="xl24 51" xfId="560"/>
    <cellStyle name="xl24 52" xfId="561"/>
    <cellStyle name="xl24 53" xfId="562"/>
    <cellStyle name="xl24 54" xfId="563"/>
    <cellStyle name="xl24 55" xfId="564"/>
    <cellStyle name="xl24 56" xfId="565"/>
    <cellStyle name="xl24 57" xfId="566"/>
    <cellStyle name="xl24 58" xfId="567"/>
    <cellStyle name="xl24 59" xfId="568"/>
    <cellStyle name="xl24 6" xfId="569"/>
    <cellStyle name="xl24 7" xfId="570"/>
    <cellStyle name="xl24 8" xfId="571"/>
    <cellStyle name="xl24 9" xfId="572"/>
    <cellStyle name="xl25" xfId="573"/>
    <cellStyle name="xl25 10" xfId="574"/>
    <cellStyle name="xl25 11" xfId="575"/>
    <cellStyle name="xl25 12" xfId="576"/>
    <cellStyle name="xl25 13" xfId="577"/>
    <cellStyle name="xl25 14" xfId="578"/>
    <cellStyle name="xl25 15" xfId="579"/>
    <cellStyle name="xl25 16" xfId="580"/>
    <cellStyle name="xl25 17" xfId="581"/>
    <cellStyle name="xl25 18" xfId="582"/>
    <cellStyle name="xl25 19" xfId="583"/>
    <cellStyle name="xl25 2" xfId="584"/>
    <cellStyle name="xl25 20" xfId="585"/>
    <cellStyle name="xl25 21" xfId="586"/>
    <cellStyle name="xl25 22" xfId="587"/>
    <cellStyle name="xl25 23" xfId="588"/>
    <cellStyle name="xl25 24" xfId="589"/>
    <cellStyle name="xl25 25" xfId="590"/>
    <cellStyle name="xl25 26" xfId="591"/>
    <cellStyle name="xl25 27" xfId="592"/>
    <cellStyle name="xl25 28" xfId="593"/>
    <cellStyle name="xl25 29" xfId="594"/>
    <cellStyle name="xl25 3" xfId="595"/>
    <cellStyle name="xl25 30" xfId="596"/>
    <cellStyle name="xl25 31" xfId="597"/>
    <cellStyle name="xl25 32" xfId="598"/>
    <cellStyle name="xl25 33" xfId="599"/>
    <cellStyle name="xl25 34" xfId="600"/>
    <cellStyle name="xl25 35" xfId="601"/>
    <cellStyle name="xl25 36" xfId="602"/>
    <cellStyle name="xl25 37" xfId="603"/>
    <cellStyle name="xl25 38" xfId="604"/>
    <cellStyle name="xl25 39" xfId="605"/>
    <cellStyle name="xl25 4" xfId="606"/>
    <cellStyle name="xl25 40" xfId="607"/>
    <cellStyle name="xl25 41" xfId="608"/>
    <cellStyle name="xl25 42" xfId="609"/>
    <cellStyle name="xl25 43" xfId="610"/>
    <cellStyle name="xl25 44" xfId="611"/>
    <cellStyle name="xl25 45" xfId="612"/>
    <cellStyle name="xl25 46" xfId="613"/>
    <cellStyle name="xl25 47" xfId="614"/>
    <cellStyle name="xl25 48" xfId="615"/>
    <cellStyle name="xl25 49" xfId="616"/>
    <cellStyle name="xl25 5" xfId="617"/>
    <cellStyle name="xl25 50" xfId="618"/>
    <cellStyle name="xl25 51" xfId="619"/>
    <cellStyle name="xl25 52" xfId="620"/>
    <cellStyle name="xl25 53" xfId="621"/>
    <cellStyle name="xl25 54" xfId="622"/>
    <cellStyle name="xl25 55" xfId="623"/>
    <cellStyle name="xl25 56" xfId="624"/>
    <cellStyle name="xl25 57" xfId="625"/>
    <cellStyle name="xl25 58" xfId="626"/>
    <cellStyle name="xl25 59" xfId="627"/>
    <cellStyle name="xl25 6" xfId="628"/>
    <cellStyle name="xl25 7" xfId="629"/>
    <cellStyle name="xl25 8" xfId="630"/>
    <cellStyle name="xl25 9" xfId="631"/>
    <cellStyle name="xl26" xfId="632"/>
    <cellStyle name="xl26 10" xfId="633"/>
    <cellStyle name="xl26 11" xfId="634"/>
    <cellStyle name="xl26 12" xfId="635"/>
    <cellStyle name="xl26 13" xfId="636"/>
    <cellStyle name="xl26 14" xfId="637"/>
    <cellStyle name="xl26 15" xfId="638"/>
    <cellStyle name="xl26 16" xfId="639"/>
    <cellStyle name="xl26 17" xfId="640"/>
    <cellStyle name="xl26 18" xfId="641"/>
    <cellStyle name="xl26 19" xfId="642"/>
    <cellStyle name="xl26 2" xfId="643"/>
    <cellStyle name="xl26 20" xfId="644"/>
    <cellStyle name="xl26 21" xfId="645"/>
    <cellStyle name="xl26 22" xfId="646"/>
    <cellStyle name="xl26 23" xfId="647"/>
    <cellStyle name="xl26 24" xfId="648"/>
    <cellStyle name="xl26 25" xfId="649"/>
    <cellStyle name="xl26 26" xfId="650"/>
    <cellStyle name="xl26 27" xfId="651"/>
    <cellStyle name="xl26 28" xfId="652"/>
    <cellStyle name="xl26 29" xfId="653"/>
    <cellStyle name="xl26 3" xfId="654"/>
    <cellStyle name="xl26 30" xfId="655"/>
    <cellStyle name="xl26 31" xfId="656"/>
    <cellStyle name="xl26 32" xfId="657"/>
    <cellStyle name="xl26 33" xfId="658"/>
    <cellStyle name="xl26 34" xfId="659"/>
    <cellStyle name="xl26 35" xfId="660"/>
    <cellStyle name="xl26 36" xfId="661"/>
    <cellStyle name="xl26 37" xfId="662"/>
    <cellStyle name="xl26 38" xfId="663"/>
    <cellStyle name="xl26 39" xfId="664"/>
    <cellStyle name="xl26 4" xfId="665"/>
    <cellStyle name="xl26 40" xfId="666"/>
    <cellStyle name="xl26 41" xfId="667"/>
    <cellStyle name="xl26 42" xfId="668"/>
    <cellStyle name="xl26 43" xfId="669"/>
    <cellStyle name="xl26 44" xfId="670"/>
    <cellStyle name="xl26 45" xfId="671"/>
    <cellStyle name="xl26 46" xfId="672"/>
    <cellStyle name="xl26 47" xfId="673"/>
    <cellStyle name="xl26 48" xfId="674"/>
    <cellStyle name="xl26 49" xfId="675"/>
    <cellStyle name="xl26 5" xfId="676"/>
    <cellStyle name="xl26 50" xfId="677"/>
    <cellStyle name="xl26 51" xfId="678"/>
    <cellStyle name="xl26 52" xfId="679"/>
    <cellStyle name="xl26 53" xfId="680"/>
    <cellStyle name="xl26 54" xfId="681"/>
    <cellStyle name="xl26 55" xfId="682"/>
    <cellStyle name="xl26 56" xfId="683"/>
    <cellStyle name="xl26 57" xfId="684"/>
    <cellStyle name="xl26 58" xfId="685"/>
    <cellStyle name="xl26 59" xfId="686"/>
    <cellStyle name="xl26 6" xfId="687"/>
    <cellStyle name="xl26 7" xfId="688"/>
    <cellStyle name="xl26 8" xfId="689"/>
    <cellStyle name="xl26 9" xfId="690"/>
    <cellStyle name="xl27" xfId="691"/>
    <cellStyle name="xl27 10" xfId="692"/>
    <cellStyle name="xl27 11" xfId="693"/>
    <cellStyle name="xl27 12" xfId="694"/>
    <cellStyle name="xl27 13" xfId="695"/>
    <cellStyle name="xl27 14" xfId="696"/>
    <cellStyle name="xl27 15" xfId="697"/>
    <cellStyle name="xl27 16" xfId="698"/>
    <cellStyle name="xl27 17" xfId="699"/>
    <cellStyle name="xl27 18" xfId="700"/>
    <cellStyle name="xl27 19" xfId="701"/>
    <cellStyle name="xl27 2" xfId="702"/>
    <cellStyle name="xl27 20" xfId="703"/>
    <cellStyle name="xl27 21" xfId="704"/>
    <cellStyle name="xl27 22" xfId="705"/>
    <cellStyle name="xl27 23" xfId="706"/>
    <cellStyle name="xl27 24" xfId="707"/>
    <cellStyle name="xl27 25" xfId="708"/>
    <cellStyle name="xl27 26" xfId="709"/>
    <cellStyle name="xl27 27" xfId="710"/>
    <cellStyle name="xl27 28" xfId="711"/>
    <cellStyle name="xl27 29" xfId="712"/>
    <cellStyle name="xl27 3" xfId="713"/>
    <cellStyle name="xl27 30" xfId="714"/>
    <cellStyle name="xl27 31" xfId="715"/>
    <cellStyle name="xl27 32" xfId="716"/>
    <cellStyle name="xl27 33" xfId="717"/>
    <cellStyle name="xl27 34" xfId="718"/>
    <cellStyle name="xl27 35" xfId="719"/>
    <cellStyle name="xl27 36" xfId="720"/>
    <cellStyle name="xl27 37" xfId="721"/>
    <cellStyle name="xl27 38" xfId="722"/>
    <cellStyle name="xl27 39" xfId="723"/>
    <cellStyle name="xl27 4" xfId="724"/>
    <cellStyle name="xl27 40" xfId="725"/>
    <cellStyle name="xl27 41" xfId="726"/>
    <cellStyle name="xl27 42" xfId="727"/>
    <cellStyle name="xl27 43" xfId="728"/>
    <cellStyle name="xl27 44" xfId="729"/>
    <cellStyle name="xl27 45" xfId="730"/>
    <cellStyle name="xl27 46" xfId="731"/>
    <cellStyle name="xl27 47" xfId="732"/>
    <cellStyle name="xl27 48" xfId="733"/>
    <cellStyle name="xl27 49" xfId="734"/>
    <cellStyle name="xl27 5" xfId="735"/>
    <cellStyle name="xl27 50" xfId="736"/>
    <cellStyle name="xl27 51" xfId="737"/>
    <cellStyle name="xl27 52" xfId="738"/>
    <cellStyle name="xl27 53" xfId="739"/>
    <cellStyle name="xl27 54" xfId="740"/>
    <cellStyle name="xl27 55" xfId="741"/>
    <cellStyle name="xl27 56" xfId="742"/>
    <cellStyle name="xl27 57" xfId="743"/>
    <cellStyle name="xl27 58" xfId="744"/>
    <cellStyle name="xl27 59" xfId="745"/>
    <cellStyle name="xl27 6" xfId="746"/>
    <cellStyle name="xl27 7" xfId="747"/>
    <cellStyle name="xl27 8" xfId="748"/>
    <cellStyle name="xl27 9" xfId="749"/>
    <cellStyle name="xl28" xfId="750"/>
    <cellStyle name="xl28 10" xfId="751"/>
    <cellStyle name="xl28 11" xfId="752"/>
    <cellStyle name="xl28 12" xfId="753"/>
    <cellStyle name="xl28 13" xfId="754"/>
    <cellStyle name="xl28 14" xfId="755"/>
    <cellStyle name="xl28 15" xfId="756"/>
    <cellStyle name="xl28 16" xfId="757"/>
    <cellStyle name="xl28 17" xfId="758"/>
    <cellStyle name="xl28 18" xfId="759"/>
    <cellStyle name="xl28 19" xfId="760"/>
    <cellStyle name="xl28 2" xfId="761"/>
    <cellStyle name="xl28 20" xfId="762"/>
    <cellStyle name="xl28 21" xfId="763"/>
    <cellStyle name="xl28 22" xfId="764"/>
    <cellStyle name="xl28 23" xfId="765"/>
    <cellStyle name="xl28 24" xfId="766"/>
    <cellStyle name="xl28 25" xfId="767"/>
    <cellStyle name="xl28 26" xfId="768"/>
    <cellStyle name="xl28 27" xfId="769"/>
    <cellStyle name="xl28 28" xfId="770"/>
    <cellStyle name="xl28 29" xfId="771"/>
    <cellStyle name="xl28 3" xfId="772"/>
    <cellStyle name="xl28 30" xfId="773"/>
    <cellStyle name="xl28 31" xfId="774"/>
    <cellStyle name="xl28 32" xfId="775"/>
    <cellStyle name="xl28 33" xfId="776"/>
    <cellStyle name="xl28 34" xfId="777"/>
    <cellStyle name="xl28 35" xfId="778"/>
    <cellStyle name="xl28 36" xfId="779"/>
    <cellStyle name="xl28 37" xfId="780"/>
    <cellStyle name="xl28 38" xfId="781"/>
    <cellStyle name="xl28 39" xfId="782"/>
    <cellStyle name="xl28 4" xfId="783"/>
    <cellStyle name="xl28 40" xfId="784"/>
    <cellStyle name="xl28 41" xfId="785"/>
    <cellStyle name="xl28 42" xfId="786"/>
    <cellStyle name="xl28 43" xfId="787"/>
    <cellStyle name="xl28 44" xfId="788"/>
    <cellStyle name="xl28 45" xfId="789"/>
    <cellStyle name="xl28 46" xfId="790"/>
    <cellStyle name="xl28 47" xfId="791"/>
    <cellStyle name="xl28 48" xfId="792"/>
    <cellStyle name="xl28 49" xfId="793"/>
    <cellStyle name="xl28 5" xfId="794"/>
    <cellStyle name="xl28 50" xfId="795"/>
    <cellStyle name="xl28 51" xfId="796"/>
    <cellStyle name="xl28 52" xfId="797"/>
    <cellStyle name="xl28 53" xfId="798"/>
    <cellStyle name="xl28 54" xfId="799"/>
    <cellStyle name="xl28 55" xfId="800"/>
    <cellStyle name="xl28 56" xfId="801"/>
    <cellStyle name="xl28 57" xfId="802"/>
    <cellStyle name="xl28 58" xfId="803"/>
    <cellStyle name="xl28 59" xfId="804"/>
    <cellStyle name="xl28 6" xfId="805"/>
    <cellStyle name="xl28 7" xfId="806"/>
    <cellStyle name="xl28 8" xfId="807"/>
    <cellStyle name="xl28 9" xfId="808"/>
    <cellStyle name="xl29" xfId="809"/>
    <cellStyle name="xl29 10" xfId="810"/>
    <cellStyle name="xl29 11" xfId="811"/>
    <cellStyle name="xl29 12" xfId="812"/>
    <cellStyle name="xl29 13" xfId="813"/>
    <cellStyle name="xl29 14" xfId="814"/>
    <cellStyle name="xl29 15" xfId="815"/>
    <cellStyle name="xl29 16" xfId="816"/>
    <cellStyle name="xl29 17" xfId="817"/>
    <cellStyle name="xl29 18" xfId="818"/>
    <cellStyle name="xl29 19" xfId="819"/>
    <cellStyle name="xl29 2" xfId="820"/>
    <cellStyle name="xl29 20" xfId="821"/>
    <cellStyle name="xl29 21" xfId="822"/>
    <cellStyle name="xl29 22" xfId="823"/>
    <cellStyle name="xl29 23" xfId="824"/>
    <cellStyle name="xl29 24" xfId="825"/>
    <cellStyle name="xl29 25" xfId="826"/>
    <cellStyle name="xl29 26" xfId="827"/>
    <cellStyle name="xl29 27" xfId="828"/>
    <cellStyle name="xl29 28" xfId="829"/>
    <cellStyle name="xl29 29" xfId="830"/>
    <cellStyle name="xl29 3" xfId="831"/>
    <cellStyle name="xl29 30" xfId="832"/>
    <cellStyle name="xl29 31" xfId="833"/>
    <cellStyle name="xl29 32" xfId="834"/>
    <cellStyle name="xl29 33" xfId="835"/>
    <cellStyle name="xl29 34" xfId="836"/>
    <cellStyle name="xl29 35" xfId="837"/>
    <cellStyle name="xl29 36" xfId="838"/>
    <cellStyle name="xl29 37" xfId="839"/>
    <cellStyle name="xl29 38" xfId="840"/>
    <cellStyle name="xl29 39" xfId="841"/>
    <cellStyle name="xl29 4" xfId="842"/>
    <cellStyle name="xl29 40" xfId="843"/>
    <cellStyle name="xl29 41" xfId="844"/>
    <cellStyle name="xl29 42" xfId="845"/>
    <cellStyle name="xl29 43" xfId="846"/>
    <cellStyle name="xl29 44" xfId="847"/>
    <cellStyle name="xl29 45" xfId="848"/>
    <cellStyle name="xl29 46" xfId="849"/>
    <cellStyle name="xl29 47" xfId="850"/>
    <cellStyle name="xl29 48" xfId="851"/>
    <cellStyle name="xl29 49" xfId="852"/>
    <cellStyle name="xl29 5" xfId="853"/>
    <cellStyle name="xl29 50" xfId="854"/>
    <cellStyle name="xl29 51" xfId="855"/>
    <cellStyle name="xl29 52" xfId="856"/>
    <cellStyle name="xl29 53" xfId="857"/>
    <cellStyle name="xl29 54" xfId="858"/>
    <cellStyle name="xl29 55" xfId="859"/>
    <cellStyle name="xl29 56" xfId="860"/>
    <cellStyle name="xl29 57" xfId="861"/>
    <cellStyle name="xl29 58" xfId="862"/>
    <cellStyle name="xl29 59" xfId="863"/>
    <cellStyle name="xl29 6" xfId="864"/>
    <cellStyle name="xl29 7" xfId="865"/>
    <cellStyle name="xl29 8" xfId="866"/>
    <cellStyle name="xl29 9" xfId="867"/>
    <cellStyle name="xl30" xfId="868"/>
    <cellStyle name="xl30 10" xfId="869"/>
    <cellStyle name="xl30 11" xfId="870"/>
    <cellStyle name="xl30 12" xfId="871"/>
    <cellStyle name="xl30 13" xfId="872"/>
    <cellStyle name="xl30 14" xfId="873"/>
    <cellStyle name="xl30 15" xfId="874"/>
    <cellStyle name="xl30 16" xfId="875"/>
    <cellStyle name="xl30 17" xfId="876"/>
    <cellStyle name="xl30 18" xfId="877"/>
    <cellStyle name="xl30 19" xfId="878"/>
    <cellStyle name="xl30 2" xfId="879"/>
    <cellStyle name="xl30 20" xfId="880"/>
    <cellStyle name="xl30 21" xfId="881"/>
    <cellStyle name="xl30 22" xfId="882"/>
    <cellStyle name="xl30 23" xfId="883"/>
    <cellStyle name="xl30 24" xfId="884"/>
    <cellStyle name="xl30 25" xfId="885"/>
    <cellStyle name="xl30 26" xfId="886"/>
    <cellStyle name="xl30 27" xfId="887"/>
    <cellStyle name="xl30 28" xfId="888"/>
    <cellStyle name="xl30 29" xfId="889"/>
    <cellStyle name="xl30 3" xfId="890"/>
    <cellStyle name="xl30 30" xfId="891"/>
    <cellStyle name="xl30 31" xfId="892"/>
    <cellStyle name="xl30 32" xfId="893"/>
    <cellStyle name="xl30 33" xfId="894"/>
    <cellStyle name="xl30 34" xfId="895"/>
    <cellStyle name="xl30 35" xfId="896"/>
    <cellStyle name="xl30 36" xfId="897"/>
    <cellStyle name="xl30 37" xfId="898"/>
    <cellStyle name="xl30 38" xfId="899"/>
    <cellStyle name="xl30 39" xfId="900"/>
    <cellStyle name="xl30 4" xfId="901"/>
    <cellStyle name="xl30 40" xfId="902"/>
    <cellStyle name="xl30 41" xfId="903"/>
    <cellStyle name="xl30 42" xfId="904"/>
    <cellStyle name="xl30 43" xfId="905"/>
    <cellStyle name="xl30 44" xfId="906"/>
    <cellStyle name="xl30 45" xfId="907"/>
    <cellStyle name="xl30 46" xfId="908"/>
    <cellStyle name="xl30 47" xfId="909"/>
    <cellStyle name="xl30 48" xfId="910"/>
    <cellStyle name="xl30 49" xfId="911"/>
    <cellStyle name="xl30 5" xfId="912"/>
    <cellStyle name="xl30 50" xfId="913"/>
    <cellStyle name="xl30 51" xfId="914"/>
    <cellStyle name="xl30 52" xfId="915"/>
    <cellStyle name="xl30 53" xfId="916"/>
    <cellStyle name="xl30 54" xfId="917"/>
    <cellStyle name="xl30 55" xfId="918"/>
    <cellStyle name="xl30 56" xfId="919"/>
    <cellStyle name="xl30 57" xfId="920"/>
    <cellStyle name="xl30 58" xfId="921"/>
    <cellStyle name="xl30 59" xfId="922"/>
    <cellStyle name="xl30 6" xfId="923"/>
    <cellStyle name="xl30 7" xfId="924"/>
    <cellStyle name="xl30 8" xfId="925"/>
    <cellStyle name="xl30 9" xfId="926"/>
    <cellStyle name="xl31" xfId="927"/>
    <cellStyle name="xl31 10" xfId="928"/>
    <cellStyle name="xl31 11" xfId="929"/>
    <cellStyle name="xl31 12" xfId="930"/>
    <cellStyle name="xl31 13" xfId="931"/>
    <cellStyle name="xl31 14" xfId="932"/>
    <cellStyle name="xl31 15" xfId="933"/>
    <cellStyle name="xl31 16" xfId="934"/>
    <cellStyle name="xl31 17" xfId="935"/>
    <cellStyle name="xl31 18" xfId="936"/>
    <cellStyle name="xl31 19" xfId="937"/>
    <cellStyle name="xl31 2" xfId="938"/>
    <cellStyle name="xl31 20" xfId="939"/>
    <cellStyle name="xl31 21" xfId="940"/>
    <cellStyle name="xl31 22" xfId="941"/>
    <cellStyle name="xl31 23" xfId="942"/>
    <cellStyle name="xl31 24" xfId="943"/>
    <cellStyle name="xl31 25" xfId="944"/>
    <cellStyle name="xl31 26" xfId="945"/>
    <cellStyle name="xl31 27" xfId="946"/>
    <cellStyle name="xl31 28" xfId="947"/>
    <cellStyle name="xl31 29" xfId="948"/>
    <cellStyle name="xl31 3" xfId="949"/>
    <cellStyle name="xl31 30" xfId="950"/>
    <cellStyle name="xl31 31" xfId="951"/>
    <cellStyle name="xl31 32" xfId="952"/>
    <cellStyle name="xl31 33" xfId="953"/>
    <cellStyle name="xl31 34" xfId="954"/>
    <cellStyle name="xl31 35" xfId="955"/>
    <cellStyle name="xl31 36" xfId="956"/>
    <cellStyle name="xl31 37" xfId="957"/>
    <cellStyle name="xl31 38" xfId="958"/>
    <cellStyle name="xl31 39" xfId="959"/>
    <cellStyle name="xl31 4" xfId="960"/>
    <cellStyle name="xl31 40" xfId="961"/>
    <cellStyle name="xl31 41" xfId="962"/>
    <cellStyle name="xl31 42" xfId="963"/>
    <cellStyle name="xl31 43" xfId="964"/>
    <cellStyle name="xl31 44" xfId="965"/>
    <cellStyle name="xl31 45" xfId="966"/>
    <cellStyle name="xl31 46" xfId="967"/>
    <cellStyle name="xl31 47" xfId="968"/>
    <cellStyle name="xl31 48" xfId="969"/>
    <cellStyle name="xl31 49" xfId="970"/>
    <cellStyle name="xl31 5" xfId="971"/>
    <cellStyle name="xl31 50" xfId="972"/>
    <cellStyle name="xl31 51" xfId="973"/>
    <cellStyle name="xl31 52" xfId="974"/>
    <cellStyle name="xl31 53" xfId="975"/>
    <cellStyle name="xl31 54" xfId="976"/>
    <cellStyle name="xl31 55" xfId="977"/>
    <cellStyle name="xl31 56" xfId="978"/>
    <cellStyle name="xl31 57" xfId="979"/>
    <cellStyle name="xl31 58" xfId="980"/>
    <cellStyle name="xl31 59" xfId="981"/>
    <cellStyle name="xl31 6" xfId="982"/>
    <cellStyle name="xl31 7" xfId="983"/>
    <cellStyle name="xl31 8" xfId="984"/>
    <cellStyle name="xl31 9" xfId="985"/>
    <cellStyle name="xl32" xfId="986"/>
    <cellStyle name="xl32 10" xfId="987"/>
    <cellStyle name="xl32 11" xfId="988"/>
    <cellStyle name="xl32 12" xfId="989"/>
    <cellStyle name="xl32 13" xfId="990"/>
    <cellStyle name="xl32 14" xfId="991"/>
    <cellStyle name="xl32 15" xfId="992"/>
    <cellStyle name="xl32 16" xfId="993"/>
    <cellStyle name="xl32 17" xfId="994"/>
    <cellStyle name="xl32 18" xfId="995"/>
    <cellStyle name="xl32 19" xfId="996"/>
    <cellStyle name="xl32 2" xfId="997"/>
    <cellStyle name="xl32 20" xfId="998"/>
    <cellStyle name="xl32 21" xfId="999"/>
    <cellStyle name="xl32 22" xfId="1000"/>
    <cellStyle name="xl32 23" xfId="1001"/>
    <cellStyle name="xl32 24" xfId="1002"/>
    <cellStyle name="xl32 25" xfId="1003"/>
    <cellStyle name="xl32 26" xfId="1004"/>
    <cellStyle name="xl32 27" xfId="1005"/>
    <cellStyle name="xl32 28" xfId="1006"/>
    <cellStyle name="xl32 29" xfId="1007"/>
    <cellStyle name="xl32 3" xfId="1008"/>
    <cellStyle name="xl32 30" xfId="1009"/>
    <cellStyle name="xl32 31" xfId="1010"/>
    <cellStyle name="xl32 32" xfId="1011"/>
    <cellStyle name="xl32 33" xfId="1012"/>
    <cellStyle name="xl32 34" xfId="1013"/>
    <cellStyle name="xl32 35" xfId="1014"/>
    <cellStyle name="xl32 36" xfId="1015"/>
    <cellStyle name="xl32 37" xfId="1016"/>
    <cellStyle name="xl32 38" xfId="1017"/>
    <cellStyle name="xl32 39" xfId="1018"/>
    <cellStyle name="xl32 4" xfId="1019"/>
    <cellStyle name="xl32 40" xfId="1020"/>
    <cellStyle name="xl32 41" xfId="1021"/>
    <cellStyle name="xl32 42" xfId="1022"/>
    <cellStyle name="xl32 43" xfId="1023"/>
    <cellStyle name="xl32 44" xfId="1024"/>
    <cellStyle name="xl32 45" xfId="1025"/>
    <cellStyle name="xl32 46" xfId="1026"/>
    <cellStyle name="xl32 47" xfId="1027"/>
    <cellStyle name="xl32 48" xfId="1028"/>
    <cellStyle name="xl32 49" xfId="1029"/>
    <cellStyle name="xl32 5" xfId="1030"/>
    <cellStyle name="xl32 50" xfId="1031"/>
    <cellStyle name="xl32 51" xfId="1032"/>
    <cellStyle name="xl32 52" xfId="1033"/>
    <cellStyle name="xl32 53" xfId="1034"/>
    <cellStyle name="xl32 54" xfId="1035"/>
    <cellStyle name="xl32 55" xfId="1036"/>
    <cellStyle name="xl32 56" xfId="1037"/>
    <cellStyle name="xl32 57" xfId="1038"/>
    <cellStyle name="xl32 58" xfId="1039"/>
    <cellStyle name="xl32 59" xfId="1040"/>
    <cellStyle name="xl32 6" xfId="1041"/>
    <cellStyle name="xl32 7" xfId="1042"/>
    <cellStyle name="xl32 8" xfId="1043"/>
    <cellStyle name="xl32 9" xfId="1044"/>
    <cellStyle name="xl33" xfId="1045"/>
    <cellStyle name="xl33 10" xfId="1046"/>
    <cellStyle name="xl33 11" xfId="1047"/>
    <cellStyle name="xl33 12" xfId="1048"/>
    <cellStyle name="xl33 13" xfId="1049"/>
    <cellStyle name="xl33 14" xfId="1050"/>
    <cellStyle name="xl33 15" xfId="1051"/>
    <cellStyle name="xl33 16" xfId="1052"/>
    <cellStyle name="xl33 17" xfId="1053"/>
    <cellStyle name="xl33 18" xfId="1054"/>
    <cellStyle name="xl33 19" xfId="1055"/>
    <cellStyle name="xl33 2" xfId="1056"/>
    <cellStyle name="xl33 20" xfId="1057"/>
    <cellStyle name="xl33 21" xfId="1058"/>
    <cellStyle name="xl33 22" xfId="1059"/>
    <cellStyle name="xl33 23" xfId="1060"/>
    <cellStyle name="xl33 24" xfId="1061"/>
    <cellStyle name="xl33 25" xfId="1062"/>
    <cellStyle name="xl33 26" xfId="1063"/>
    <cellStyle name="xl33 27" xfId="1064"/>
    <cellStyle name="xl33 28" xfId="1065"/>
    <cellStyle name="xl33 29" xfId="1066"/>
    <cellStyle name="xl33 3" xfId="1067"/>
    <cellStyle name="xl33 30" xfId="1068"/>
    <cellStyle name="xl33 31" xfId="1069"/>
    <cellStyle name="xl33 32" xfId="1070"/>
    <cellStyle name="xl33 33" xfId="1071"/>
    <cellStyle name="xl33 34" xfId="1072"/>
    <cellStyle name="xl33 35" xfId="1073"/>
    <cellStyle name="xl33 36" xfId="1074"/>
    <cellStyle name="xl33 37" xfId="1075"/>
    <cellStyle name="xl33 38" xfId="1076"/>
    <cellStyle name="xl33 39" xfId="1077"/>
    <cellStyle name="xl33 4" xfId="1078"/>
    <cellStyle name="xl33 40" xfId="1079"/>
    <cellStyle name="xl33 41" xfId="1080"/>
    <cellStyle name="xl33 42" xfId="1081"/>
    <cellStyle name="xl33 43" xfId="1082"/>
    <cellStyle name="xl33 44" xfId="1083"/>
    <cellStyle name="xl33 45" xfId="1084"/>
    <cellStyle name="xl33 46" xfId="1085"/>
    <cellStyle name="xl33 47" xfId="1086"/>
    <cellStyle name="xl33 48" xfId="1087"/>
    <cellStyle name="xl33 49" xfId="1088"/>
    <cellStyle name="xl33 5" xfId="1089"/>
    <cellStyle name="xl33 50" xfId="1090"/>
    <cellStyle name="xl33 51" xfId="1091"/>
    <cellStyle name="xl33 52" xfId="1092"/>
    <cellStyle name="xl33 53" xfId="1093"/>
    <cellStyle name="xl33 54" xfId="1094"/>
    <cellStyle name="xl33 55" xfId="1095"/>
    <cellStyle name="xl33 56" xfId="1096"/>
    <cellStyle name="xl33 57" xfId="1097"/>
    <cellStyle name="xl33 58" xfId="1098"/>
    <cellStyle name="xl33 59" xfId="1099"/>
    <cellStyle name="xl33 6" xfId="1100"/>
    <cellStyle name="xl33 7" xfId="1101"/>
    <cellStyle name="xl33 8" xfId="1102"/>
    <cellStyle name="xl33 9" xfId="1103"/>
    <cellStyle name="xl34" xfId="1104"/>
    <cellStyle name="xl34 10" xfId="1105"/>
    <cellStyle name="xl34 11" xfId="1106"/>
    <cellStyle name="xl34 12" xfId="1107"/>
    <cellStyle name="xl34 13" xfId="1108"/>
    <cellStyle name="xl34 14" xfId="1109"/>
    <cellStyle name="xl34 15" xfId="1110"/>
    <cellStyle name="xl34 16" xfId="1111"/>
    <cellStyle name="xl34 17" xfId="1112"/>
    <cellStyle name="xl34 18" xfId="1113"/>
    <cellStyle name="xl34 19" xfId="1114"/>
    <cellStyle name="xl34 2" xfId="1115"/>
    <cellStyle name="xl34 20" xfId="1116"/>
    <cellStyle name="xl34 21" xfId="1117"/>
    <cellStyle name="xl34 22" xfId="1118"/>
    <cellStyle name="xl34 23" xfId="1119"/>
    <cellStyle name="xl34 24" xfId="1120"/>
    <cellStyle name="xl34 25" xfId="1121"/>
    <cellStyle name="xl34 26" xfId="1122"/>
    <cellStyle name="xl34 27" xfId="1123"/>
    <cellStyle name="xl34 28" xfId="1124"/>
    <cellStyle name="xl34 29" xfId="1125"/>
    <cellStyle name="xl34 3" xfId="1126"/>
    <cellStyle name="xl34 30" xfId="1127"/>
    <cellStyle name="xl34 31" xfId="1128"/>
    <cellStyle name="xl34 32" xfId="1129"/>
    <cellStyle name="xl34 33" xfId="1130"/>
    <cellStyle name="xl34 34" xfId="1131"/>
    <cellStyle name="xl34 35" xfId="1132"/>
    <cellStyle name="xl34 36" xfId="1133"/>
    <cellStyle name="xl34 37" xfId="1134"/>
    <cellStyle name="xl34 38" xfId="1135"/>
    <cellStyle name="xl34 39" xfId="1136"/>
    <cellStyle name="xl34 4" xfId="1137"/>
    <cellStyle name="xl34 40" xfId="1138"/>
    <cellStyle name="xl34 41" xfId="1139"/>
    <cellStyle name="xl34 42" xfId="1140"/>
    <cellStyle name="xl34 43" xfId="1141"/>
    <cellStyle name="xl34 44" xfId="1142"/>
    <cellStyle name="xl34 45" xfId="1143"/>
    <cellStyle name="xl34 46" xfId="1144"/>
    <cellStyle name="xl34 47" xfId="1145"/>
    <cellStyle name="xl34 48" xfId="1146"/>
    <cellStyle name="xl34 49" xfId="1147"/>
    <cellStyle name="xl34 5" xfId="1148"/>
    <cellStyle name="xl34 50" xfId="1149"/>
    <cellStyle name="xl34 51" xfId="1150"/>
    <cellStyle name="xl34 52" xfId="1151"/>
    <cellStyle name="xl34 53" xfId="1152"/>
    <cellStyle name="xl34 54" xfId="1153"/>
    <cellStyle name="xl34 55" xfId="1154"/>
    <cellStyle name="xl34 56" xfId="1155"/>
    <cellStyle name="xl34 57" xfId="1156"/>
    <cellStyle name="xl34 58" xfId="1157"/>
    <cellStyle name="xl34 59" xfId="1158"/>
    <cellStyle name="xl34 6" xfId="1159"/>
    <cellStyle name="xl34 7" xfId="1160"/>
    <cellStyle name="xl34 8" xfId="1161"/>
    <cellStyle name="xl34 9" xfId="1162"/>
    <cellStyle name="xl35" xfId="1163"/>
    <cellStyle name="xl35 10" xfId="1164"/>
    <cellStyle name="xl35 11" xfId="1165"/>
    <cellStyle name="xl35 12" xfId="1166"/>
    <cellStyle name="xl35 13" xfId="1167"/>
    <cellStyle name="xl35 14" xfId="1168"/>
    <cellStyle name="xl35 15" xfId="1169"/>
    <cellStyle name="xl35 16" xfId="1170"/>
    <cellStyle name="xl35 17" xfId="1171"/>
    <cellStyle name="xl35 18" xfId="1172"/>
    <cellStyle name="xl35 19" xfId="1173"/>
    <cellStyle name="xl35 2" xfId="1174"/>
    <cellStyle name="xl35 20" xfId="1175"/>
    <cellStyle name="xl35 21" xfId="1176"/>
    <cellStyle name="xl35 22" xfId="1177"/>
    <cellStyle name="xl35 23" xfId="1178"/>
    <cellStyle name="xl35 24" xfId="1179"/>
    <cellStyle name="xl35 25" xfId="1180"/>
    <cellStyle name="xl35 26" xfId="1181"/>
    <cellStyle name="xl35 27" xfId="1182"/>
    <cellStyle name="xl35 28" xfId="1183"/>
    <cellStyle name="xl35 29" xfId="1184"/>
    <cellStyle name="xl35 3" xfId="1185"/>
    <cellStyle name="xl35 30" xfId="1186"/>
    <cellStyle name="xl35 31" xfId="1187"/>
    <cellStyle name="xl35 32" xfId="1188"/>
    <cellStyle name="xl35 33" xfId="1189"/>
    <cellStyle name="xl35 34" xfId="1190"/>
    <cellStyle name="xl35 35" xfId="1191"/>
    <cellStyle name="xl35 36" xfId="1192"/>
    <cellStyle name="xl35 37" xfId="1193"/>
    <cellStyle name="xl35 38" xfId="1194"/>
    <cellStyle name="xl35 39" xfId="1195"/>
    <cellStyle name="xl35 4" xfId="1196"/>
    <cellStyle name="xl35 40" xfId="1197"/>
    <cellStyle name="xl35 41" xfId="1198"/>
    <cellStyle name="xl35 42" xfId="1199"/>
    <cellStyle name="xl35 43" xfId="1200"/>
    <cellStyle name="xl35 44" xfId="1201"/>
    <cellStyle name="xl35 45" xfId="1202"/>
    <cellStyle name="xl35 46" xfId="1203"/>
    <cellStyle name="xl35 47" xfId="1204"/>
    <cellStyle name="xl35 48" xfId="1205"/>
    <cellStyle name="xl35 49" xfId="1206"/>
    <cellStyle name="xl35 5" xfId="1207"/>
    <cellStyle name="xl35 50" xfId="1208"/>
    <cellStyle name="xl35 51" xfId="1209"/>
    <cellStyle name="xl35 52" xfId="1210"/>
    <cellStyle name="xl35 53" xfId="1211"/>
    <cellStyle name="xl35 54" xfId="1212"/>
    <cellStyle name="xl35 55" xfId="1213"/>
    <cellStyle name="xl35 56" xfId="1214"/>
    <cellStyle name="xl35 57" xfId="1215"/>
    <cellStyle name="xl35 58" xfId="1216"/>
    <cellStyle name="xl35 59" xfId="1217"/>
    <cellStyle name="xl35 6" xfId="1218"/>
    <cellStyle name="xl35 7" xfId="1219"/>
    <cellStyle name="xl35 8" xfId="1220"/>
    <cellStyle name="xl35 9" xfId="1221"/>
    <cellStyle name="xl36" xfId="1222"/>
    <cellStyle name="xl36 10" xfId="1223"/>
    <cellStyle name="xl36 11" xfId="1224"/>
    <cellStyle name="xl36 12" xfId="1225"/>
    <cellStyle name="xl36 13" xfId="1226"/>
    <cellStyle name="xl36 14" xfId="1227"/>
    <cellStyle name="xl36 15" xfId="1228"/>
    <cellStyle name="xl36 16" xfId="1229"/>
    <cellStyle name="xl36 17" xfId="1230"/>
    <cellStyle name="xl36 18" xfId="1231"/>
    <cellStyle name="xl36 19" xfId="1232"/>
    <cellStyle name="xl36 2" xfId="1233"/>
    <cellStyle name="xl36 20" xfId="1234"/>
    <cellStyle name="xl36 21" xfId="1235"/>
    <cellStyle name="xl36 22" xfId="1236"/>
    <cellStyle name="xl36 23" xfId="1237"/>
    <cellStyle name="xl36 24" xfId="1238"/>
    <cellStyle name="xl36 25" xfId="1239"/>
    <cellStyle name="xl36 26" xfId="1240"/>
    <cellStyle name="xl36 27" xfId="1241"/>
    <cellStyle name="xl36 28" xfId="1242"/>
    <cellStyle name="xl36 29" xfId="1243"/>
    <cellStyle name="xl36 3" xfId="1244"/>
    <cellStyle name="xl36 30" xfId="1245"/>
    <cellStyle name="xl36 31" xfId="1246"/>
    <cellStyle name="xl36 32" xfId="1247"/>
    <cellStyle name="xl36 33" xfId="1248"/>
    <cellStyle name="xl36 34" xfId="1249"/>
    <cellStyle name="xl36 35" xfId="1250"/>
    <cellStyle name="xl36 36" xfId="1251"/>
    <cellStyle name="xl36 37" xfId="1252"/>
    <cellStyle name="xl36 38" xfId="1253"/>
    <cellStyle name="xl36 39" xfId="1254"/>
    <cellStyle name="xl36 4" xfId="1255"/>
    <cellStyle name="xl36 40" xfId="1256"/>
    <cellStyle name="xl36 41" xfId="1257"/>
    <cellStyle name="xl36 42" xfId="1258"/>
    <cellStyle name="xl36 43" xfId="1259"/>
    <cellStyle name="xl36 44" xfId="1260"/>
    <cellStyle name="xl36 45" xfId="1261"/>
    <cellStyle name="xl36 46" xfId="1262"/>
    <cellStyle name="xl36 47" xfId="1263"/>
    <cellStyle name="xl36 48" xfId="1264"/>
    <cellStyle name="xl36 49" xfId="1265"/>
    <cellStyle name="xl36 5" xfId="1266"/>
    <cellStyle name="xl36 50" xfId="1267"/>
    <cellStyle name="xl36 51" xfId="1268"/>
    <cellStyle name="xl36 52" xfId="1269"/>
    <cellStyle name="xl36 53" xfId="1270"/>
    <cellStyle name="xl36 54" xfId="1271"/>
    <cellStyle name="xl36 55" xfId="1272"/>
    <cellStyle name="xl36 56" xfId="1273"/>
    <cellStyle name="xl36 57" xfId="1274"/>
    <cellStyle name="xl36 58" xfId="1275"/>
    <cellStyle name="xl36 59" xfId="1276"/>
    <cellStyle name="xl36 6" xfId="1277"/>
    <cellStyle name="xl36 7" xfId="1278"/>
    <cellStyle name="xl36 8" xfId="1279"/>
    <cellStyle name="xl36 9" xfId="1280"/>
    <cellStyle name="xl37" xfId="1281"/>
    <cellStyle name="xl37 10" xfId="1282"/>
    <cellStyle name="xl37 11" xfId="1283"/>
    <cellStyle name="xl37 12" xfId="1284"/>
    <cellStyle name="xl37 13" xfId="1285"/>
    <cellStyle name="xl37 14" xfId="1286"/>
    <cellStyle name="xl37 15" xfId="1287"/>
    <cellStyle name="xl37 16" xfId="1288"/>
    <cellStyle name="xl37 17" xfId="1289"/>
    <cellStyle name="xl37 18" xfId="1290"/>
    <cellStyle name="xl37 19" xfId="1291"/>
    <cellStyle name="xl37 2" xfId="1292"/>
    <cellStyle name="xl37 20" xfId="1293"/>
    <cellStyle name="xl37 21" xfId="1294"/>
    <cellStyle name="xl37 22" xfId="1295"/>
    <cellStyle name="xl37 23" xfId="1296"/>
    <cellStyle name="xl37 24" xfId="1297"/>
    <cellStyle name="xl37 25" xfId="1298"/>
    <cellStyle name="xl37 26" xfId="1299"/>
    <cellStyle name="xl37 27" xfId="1300"/>
    <cellStyle name="xl37 28" xfId="1301"/>
    <cellStyle name="xl37 29" xfId="1302"/>
    <cellStyle name="xl37 3" xfId="1303"/>
    <cellStyle name="xl37 30" xfId="1304"/>
    <cellStyle name="xl37 31" xfId="1305"/>
    <cellStyle name="xl37 32" xfId="1306"/>
    <cellStyle name="xl37 33" xfId="1307"/>
    <cellStyle name="xl37 34" xfId="1308"/>
    <cellStyle name="xl37 35" xfId="1309"/>
    <cellStyle name="xl37 36" xfId="1310"/>
    <cellStyle name="xl37 37" xfId="1311"/>
    <cellStyle name="xl37 38" xfId="1312"/>
    <cellStyle name="xl37 39" xfId="1313"/>
    <cellStyle name="xl37 4" xfId="1314"/>
    <cellStyle name="xl37 40" xfId="1315"/>
    <cellStyle name="xl37 41" xfId="1316"/>
    <cellStyle name="xl37 42" xfId="1317"/>
    <cellStyle name="xl37 43" xfId="1318"/>
    <cellStyle name="xl37 44" xfId="1319"/>
    <cellStyle name="xl37 45" xfId="1320"/>
    <cellStyle name="xl37 46" xfId="1321"/>
    <cellStyle name="xl37 47" xfId="1322"/>
    <cellStyle name="xl37 48" xfId="1323"/>
    <cellStyle name="xl37 49" xfId="1324"/>
    <cellStyle name="xl37 5" xfId="1325"/>
    <cellStyle name="xl37 50" xfId="1326"/>
    <cellStyle name="xl37 51" xfId="1327"/>
    <cellStyle name="xl37 52" xfId="1328"/>
    <cellStyle name="xl37 53" xfId="1329"/>
    <cellStyle name="xl37 54" xfId="1330"/>
    <cellStyle name="xl37 55" xfId="1331"/>
    <cellStyle name="xl37 56" xfId="1332"/>
    <cellStyle name="xl37 57" xfId="1333"/>
    <cellStyle name="xl37 58" xfId="1334"/>
    <cellStyle name="xl37 59" xfId="1335"/>
    <cellStyle name="xl37 6" xfId="1336"/>
    <cellStyle name="xl37 7" xfId="1337"/>
    <cellStyle name="xl37 8" xfId="1338"/>
    <cellStyle name="xl37 9" xfId="1339"/>
    <cellStyle name="xl38" xfId="1340"/>
    <cellStyle name="xl38 10" xfId="1341"/>
    <cellStyle name="xl38 11" xfId="1342"/>
    <cellStyle name="xl38 12" xfId="1343"/>
    <cellStyle name="xl38 13" xfId="1344"/>
    <cellStyle name="xl38 14" xfId="1345"/>
    <cellStyle name="xl38 15" xfId="1346"/>
    <cellStyle name="xl38 16" xfId="1347"/>
    <cellStyle name="xl38 17" xfId="1348"/>
    <cellStyle name="xl38 18" xfId="1349"/>
    <cellStyle name="xl38 19" xfId="1350"/>
    <cellStyle name="xl38 2" xfId="1351"/>
    <cellStyle name="xl38 20" xfId="1352"/>
    <cellStyle name="xl38 21" xfId="1353"/>
    <cellStyle name="xl38 22" xfId="1354"/>
    <cellStyle name="xl38 23" xfId="1355"/>
    <cellStyle name="xl38 24" xfId="1356"/>
    <cellStyle name="xl38 25" xfId="1357"/>
    <cellStyle name="xl38 26" xfId="1358"/>
    <cellStyle name="xl38 27" xfId="1359"/>
    <cellStyle name="xl38 28" xfId="1360"/>
    <cellStyle name="xl38 29" xfId="1361"/>
    <cellStyle name="xl38 3" xfId="1362"/>
    <cellStyle name="xl38 30" xfId="1363"/>
    <cellStyle name="xl38 31" xfId="1364"/>
    <cellStyle name="xl38 32" xfId="1365"/>
    <cellStyle name="xl38 33" xfId="1366"/>
    <cellStyle name="xl38 34" xfId="1367"/>
    <cellStyle name="xl38 35" xfId="1368"/>
    <cellStyle name="xl38 36" xfId="1369"/>
    <cellStyle name="xl38 37" xfId="1370"/>
    <cellStyle name="xl38 38" xfId="1371"/>
    <cellStyle name="xl38 39" xfId="1372"/>
    <cellStyle name="xl38 4" xfId="1373"/>
    <cellStyle name="xl38 40" xfId="1374"/>
    <cellStyle name="xl38 41" xfId="1375"/>
    <cellStyle name="xl38 42" xfId="1376"/>
    <cellStyle name="xl38 43" xfId="1377"/>
    <cellStyle name="xl38 44" xfId="1378"/>
    <cellStyle name="xl38 45" xfId="1379"/>
    <cellStyle name="xl38 46" xfId="1380"/>
    <cellStyle name="xl38 47" xfId="1381"/>
    <cellStyle name="xl38 48" xfId="1382"/>
    <cellStyle name="xl38 49" xfId="1383"/>
    <cellStyle name="xl38 5" xfId="1384"/>
    <cellStyle name="xl38 50" xfId="1385"/>
    <cellStyle name="xl38 51" xfId="1386"/>
    <cellStyle name="xl38 52" xfId="1387"/>
    <cellStyle name="xl38 53" xfId="1388"/>
    <cellStyle name="xl38 54" xfId="1389"/>
    <cellStyle name="xl38 55" xfId="1390"/>
    <cellStyle name="xl38 56" xfId="1391"/>
    <cellStyle name="xl38 57" xfId="1392"/>
    <cellStyle name="xl38 58" xfId="1393"/>
    <cellStyle name="xl38 59" xfId="1394"/>
    <cellStyle name="xl38 6" xfId="1395"/>
    <cellStyle name="xl38 7" xfId="1396"/>
    <cellStyle name="xl38 8" xfId="1397"/>
    <cellStyle name="xl38 9" xfId="1398"/>
    <cellStyle name="xl39" xfId="1399"/>
    <cellStyle name="xl39 10" xfId="1400"/>
    <cellStyle name="xl39 11" xfId="1401"/>
    <cellStyle name="xl39 12" xfId="1402"/>
    <cellStyle name="xl39 13" xfId="1403"/>
    <cellStyle name="xl39 14" xfId="1404"/>
    <cellStyle name="xl39 15" xfId="1405"/>
    <cellStyle name="xl39 16" xfId="1406"/>
    <cellStyle name="xl39 17" xfId="1407"/>
    <cellStyle name="xl39 18" xfId="1408"/>
    <cellStyle name="xl39 19" xfId="1409"/>
    <cellStyle name="xl39 2" xfId="1410"/>
    <cellStyle name="xl39 20" xfId="1411"/>
    <cellStyle name="xl39 21" xfId="1412"/>
    <cellStyle name="xl39 22" xfId="1413"/>
    <cellStyle name="xl39 23" xfId="1414"/>
    <cellStyle name="xl39 24" xfId="1415"/>
    <cellStyle name="xl39 25" xfId="1416"/>
    <cellStyle name="xl39 26" xfId="1417"/>
    <cellStyle name="xl39 27" xfId="1418"/>
    <cellStyle name="xl39 28" xfId="1419"/>
    <cellStyle name="xl39 29" xfId="1420"/>
    <cellStyle name="xl39 3" xfId="1421"/>
    <cellStyle name="xl39 30" xfId="1422"/>
    <cellStyle name="xl39 31" xfId="1423"/>
    <cellStyle name="xl39 32" xfId="1424"/>
    <cellStyle name="xl39 33" xfId="1425"/>
    <cellStyle name="xl39 34" xfId="1426"/>
    <cellStyle name="xl39 35" xfId="1427"/>
    <cellStyle name="xl39 36" xfId="1428"/>
    <cellStyle name="xl39 37" xfId="1429"/>
    <cellStyle name="xl39 38" xfId="1430"/>
    <cellStyle name="xl39 39" xfId="1431"/>
    <cellStyle name="xl39 4" xfId="1432"/>
    <cellStyle name="xl39 40" xfId="1433"/>
    <cellStyle name="xl39 41" xfId="1434"/>
    <cellStyle name="xl39 42" xfId="1435"/>
    <cellStyle name="xl39 43" xfId="1436"/>
    <cellStyle name="xl39 44" xfId="1437"/>
    <cellStyle name="xl39 45" xfId="1438"/>
    <cellStyle name="xl39 46" xfId="1439"/>
    <cellStyle name="xl39 47" xfId="1440"/>
    <cellStyle name="xl39 48" xfId="1441"/>
    <cellStyle name="xl39 49" xfId="1442"/>
    <cellStyle name="xl39 5" xfId="1443"/>
    <cellStyle name="xl39 50" xfId="1444"/>
    <cellStyle name="xl39 51" xfId="1445"/>
    <cellStyle name="xl39 52" xfId="1446"/>
    <cellStyle name="xl39 53" xfId="1447"/>
    <cellStyle name="xl39 54" xfId="1448"/>
    <cellStyle name="xl39 55" xfId="1449"/>
    <cellStyle name="xl39 56" xfId="1450"/>
    <cellStyle name="xl39 57" xfId="1451"/>
    <cellStyle name="xl39 58" xfId="1452"/>
    <cellStyle name="xl39 59" xfId="1453"/>
    <cellStyle name="xl39 6" xfId="1454"/>
    <cellStyle name="xl39 7" xfId="1455"/>
    <cellStyle name="xl39 8" xfId="1456"/>
    <cellStyle name="xl39 9" xfId="1457"/>
    <cellStyle name="xl40" xfId="1458"/>
    <cellStyle name="xl40 10" xfId="1459"/>
    <cellStyle name="xl40 11" xfId="1460"/>
    <cellStyle name="xl40 12" xfId="1461"/>
    <cellStyle name="xl40 13" xfId="1462"/>
    <cellStyle name="xl40 14" xfId="1463"/>
    <cellStyle name="xl40 15" xfId="1464"/>
    <cellStyle name="xl40 16" xfId="1465"/>
    <cellStyle name="xl40 17" xfId="1466"/>
    <cellStyle name="xl40 18" xfId="1467"/>
    <cellStyle name="xl40 19" xfId="1468"/>
    <cellStyle name="xl40 2" xfId="1469"/>
    <cellStyle name="xl40 20" xfId="1470"/>
    <cellStyle name="xl40 21" xfId="1471"/>
    <cellStyle name="xl40 22" xfId="1472"/>
    <cellStyle name="xl40 23" xfId="1473"/>
    <cellStyle name="xl40 24" xfId="1474"/>
    <cellStyle name="xl40 25" xfId="1475"/>
    <cellStyle name="xl40 26" xfId="1476"/>
    <cellStyle name="xl40 27" xfId="1477"/>
    <cellStyle name="xl40 28" xfId="1478"/>
    <cellStyle name="xl40 29" xfId="1479"/>
    <cellStyle name="xl40 3" xfId="1480"/>
    <cellStyle name="xl40 30" xfId="1481"/>
    <cellStyle name="xl40 31" xfId="1482"/>
    <cellStyle name="xl40 32" xfId="1483"/>
    <cellStyle name="xl40 33" xfId="1484"/>
    <cellStyle name="xl40 34" xfId="1485"/>
    <cellStyle name="xl40 35" xfId="1486"/>
    <cellStyle name="xl40 36" xfId="1487"/>
    <cellStyle name="xl40 37" xfId="1488"/>
    <cellStyle name="xl40 38" xfId="1489"/>
    <cellStyle name="xl40 39" xfId="1490"/>
    <cellStyle name="xl40 4" xfId="1491"/>
    <cellStyle name="xl40 40" xfId="1492"/>
    <cellStyle name="xl40 41" xfId="1493"/>
    <cellStyle name="xl40 42" xfId="1494"/>
    <cellStyle name="xl40 43" xfId="1495"/>
    <cellStyle name="xl40 44" xfId="1496"/>
    <cellStyle name="xl40 45" xfId="1497"/>
    <cellStyle name="xl40 46" xfId="1498"/>
    <cellStyle name="xl40 47" xfId="1499"/>
    <cellStyle name="xl40 48" xfId="1500"/>
    <cellStyle name="xl40 49" xfId="1501"/>
    <cellStyle name="xl40 5" xfId="1502"/>
    <cellStyle name="xl40 50" xfId="1503"/>
    <cellStyle name="xl40 51" xfId="1504"/>
    <cellStyle name="xl40 52" xfId="1505"/>
    <cellStyle name="xl40 53" xfId="1506"/>
    <cellStyle name="xl40 54" xfId="1507"/>
    <cellStyle name="xl40 55" xfId="1508"/>
    <cellStyle name="xl40 56" xfId="1509"/>
    <cellStyle name="xl40 57" xfId="1510"/>
    <cellStyle name="xl40 58" xfId="1511"/>
    <cellStyle name="xl40 59" xfId="1512"/>
    <cellStyle name="xl40 6" xfId="1513"/>
    <cellStyle name="xl40 7" xfId="1514"/>
    <cellStyle name="xl40 8" xfId="1515"/>
    <cellStyle name="xl40 9" xfId="1516"/>
    <cellStyle name="xl41" xfId="1517"/>
    <cellStyle name="xl41 10" xfId="1518"/>
    <cellStyle name="xl41 11" xfId="1519"/>
    <cellStyle name="xl41 12" xfId="1520"/>
    <cellStyle name="xl41 13" xfId="1521"/>
    <cellStyle name="xl41 14" xfId="1522"/>
    <cellStyle name="xl41 15" xfId="1523"/>
    <cellStyle name="xl41 16" xfId="1524"/>
    <cellStyle name="xl41 17" xfId="1525"/>
    <cellStyle name="xl41 18" xfId="1526"/>
    <cellStyle name="xl41 19" xfId="1527"/>
    <cellStyle name="xl41 2" xfId="1528"/>
    <cellStyle name="xl41 20" xfId="1529"/>
    <cellStyle name="xl41 21" xfId="1530"/>
    <cellStyle name="xl41 22" xfId="1531"/>
    <cellStyle name="xl41 23" xfId="1532"/>
    <cellStyle name="xl41 24" xfId="1533"/>
    <cellStyle name="xl41 25" xfId="1534"/>
    <cellStyle name="xl41 26" xfId="1535"/>
    <cellStyle name="xl41 27" xfId="1536"/>
    <cellStyle name="xl41 28" xfId="1537"/>
    <cellStyle name="xl41 29" xfId="1538"/>
    <cellStyle name="xl41 3" xfId="1539"/>
    <cellStyle name="xl41 30" xfId="1540"/>
    <cellStyle name="xl41 31" xfId="1541"/>
    <cellStyle name="xl41 32" xfId="1542"/>
    <cellStyle name="xl41 33" xfId="1543"/>
    <cellStyle name="xl41 34" xfId="1544"/>
    <cellStyle name="xl41 35" xfId="1545"/>
    <cellStyle name="xl41 36" xfId="1546"/>
    <cellStyle name="xl41 37" xfId="1547"/>
    <cellStyle name="xl41 38" xfId="1548"/>
    <cellStyle name="xl41 39" xfId="1549"/>
    <cellStyle name="xl41 4" xfId="1550"/>
    <cellStyle name="xl41 40" xfId="1551"/>
    <cellStyle name="xl41 41" xfId="1552"/>
    <cellStyle name="xl41 42" xfId="1553"/>
    <cellStyle name="xl41 43" xfId="1554"/>
    <cellStyle name="xl41 44" xfId="1555"/>
    <cellStyle name="xl41 45" xfId="1556"/>
    <cellStyle name="xl41 46" xfId="1557"/>
    <cellStyle name="xl41 47" xfId="1558"/>
    <cellStyle name="xl41 48" xfId="1559"/>
    <cellStyle name="xl41 49" xfId="1560"/>
    <cellStyle name="xl41 5" xfId="1561"/>
    <cellStyle name="xl41 50" xfId="1562"/>
    <cellStyle name="xl41 51" xfId="1563"/>
    <cellStyle name="xl41 52" xfId="1564"/>
    <cellStyle name="xl41 53" xfId="1565"/>
    <cellStyle name="xl41 54" xfId="1566"/>
    <cellStyle name="xl41 55" xfId="1567"/>
    <cellStyle name="xl41 56" xfId="1568"/>
    <cellStyle name="xl41 57" xfId="1569"/>
    <cellStyle name="xl41 58" xfId="1570"/>
    <cellStyle name="xl41 59" xfId="1571"/>
    <cellStyle name="xl41 6" xfId="1572"/>
    <cellStyle name="xl41 7" xfId="1573"/>
    <cellStyle name="xl41 8" xfId="1574"/>
    <cellStyle name="xl41 9" xfId="1575"/>
    <cellStyle name="xl42" xfId="1576"/>
    <cellStyle name="xl42 10" xfId="1577"/>
    <cellStyle name="xl42 11" xfId="1578"/>
    <cellStyle name="xl42 12" xfId="1579"/>
    <cellStyle name="xl42 13" xfId="1580"/>
    <cellStyle name="xl42 14" xfId="1581"/>
    <cellStyle name="xl42 15" xfId="1582"/>
    <cellStyle name="xl42 16" xfId="1583"/>
    <cellStyle name="xl42 17" xfId="1584"/>
    <cellStyle name="xl42 18" xfId="1585"/>
    <cellStyle name="xl42 19" xfId="1586"/>
    <cellStyle name="xl42 2" xfId="1587"/>
    <cellStyle name="xl42 20" xfId="1588"/>
    <cellStyle name="xl42 21" xfId="1589"/>
    <cellStyle name="xl42 22" xfId="1590"/>
    <cellStyle name="xl42 23" xfId="1591"/>
    <cellStyle name="xl42 24" xfId="1592"/>
    <cellStyle name="xl42 25" xfId="1593"/>
    <cellStyle name="xl42 26" xfId="1594"/>
    <cellStyle name="xl42 27" xfId="1595"/>
    <cellStyle name="xl42 28" xfId="1596"/>
    <cellStyle name="xl42 29" xfId="1597"/>
    <cellStyle name="xl42 3" xfId="1598"/>
    <cellStyle name="xl42 30" xfId="1599"/>
    <cellStyle name="xl42 31" xfId="1600"/>
    <cellStyle name="xl42 32" xfId="1601"/>
    <cellStyle name="xl42 33" xfId="1602"/>
    <cellStyle name="xl42 34" xfId="1603"/>
    <cellStyle name="xl42 35" xfId="1604"/>
    <cellStyle name="xl42 36" xfId="1605"/>
    <cellStyle name="xl42 37" xfId="1606"/>
    <cellStyle name="xl42 38" xfId="1607"/>
    <cellStyle name="xl42 39" xfId="1608"/>
    <cellStyle name="xl42 4" xfId="1609"/>
    <cellStyle name="xl42 40" xfId="1610"/>
    <cellStyle name="xl42 41" xfId="1611"/>
    <cellStyle name="xl42 42" xfId="1612"/>
    <cellStyle name="xl42 43" xfId="1613"/>
    <cellStyle name="xl42 44" xfId="1614"/>
    <cellStyle name="xl42 45" xfId="1615"/>
    <cellStyle name="xl42 46" xfId="1616"/>
    <cellStyle name="xl42 47" xfId="1617"/>
    <cellStyle name="xl42 48" xfId="1618"/>
    <cellStyle name="xl42 49" xfId="1619"/>
    <cellStyle name="xl42 5" xfId="1620"/>
    <cellStyle name="xl42 50" xfId="1621"/>
    <cellStyle name="xl42 51" xfId="1622"/>
    <cellStyle name="xl42 52" xfId="1623"/>
    <cellStyle name="xl42 53" xfId="1624"/>
    <cellStyle name="xl42 54" xfId="1625"/>
    <cellStyle name="xl42 55" xfId="1626"/>
    <cellStyle name="xl42 56" xfId="1627"/>
    <cellStyle name="xl42 57" xfId="1628"/>
    <cellStyle name="xl42 58" xfId="1629"/>
    <cellStyle name="xl42 59" xfId="1630"/>
    <cellStyle name="xl42 6" xfId="1631"/>
    <cellStyle name="xl42 7" xfId="1632"/>
    <cellStyle name="xl42 8" xfId="1633"/>
    <cellStyle name="xl42 9" xfId="1634"/>
    <cellStyle name="xl43" xfId="1635"/>
    <cellStyle name="xl43 10" xfId="1636"/>
    <cellStyle name="xl43 11" xfId="1637"/>
    <cellStyle name="xl43 12" xfId="1638"/>
    <cellStyle name="xl43 13" xfId="1639"/>
    <cellStyle name="xl43 14" xfId="1640"/>
    <cellStyle name="xl43 15" xfId="1641"/>
    <cellStyle name="xl43 16" xfId="1642"/>
    <cellStyle name="xl43 17" xfId="1643"/>
    <cellStyle name="xl43 18" xfId="1644"/>
    <cellStyle name="xl43 19" xfId="1645"/>
    <cellStyle name="xl43 2" xfId="1646"/>
    <cellStyle name="xl43 20" xfId="1647"/>
    <cellStyle name="xl43 21" xfId="1648"/>
    <cellStyle name="xl43 22" xfId="1649"/>
    <cellStyle name="xl43 23" xfId="1650"/>
    <cellStyle name="xl43 24" xfId="1651"/>
    <cellStyle name="xl43 25" xfId="1652"/>
    <cellStyle name="xl43 26" xfId="1653"/>
    <cellStyle name="xl43 27" xfId="1654"/>
    <cellStyle name="xl43 28" xfId="1655"/>
    <cellStyle name="xl43 29" xfId="1656"/>
    <cellStyle name="xl43 3" xfId="1657"/>
    <cellStyle name="xl43 30" xfId="1658"/>
    <cellStyle name="xl43 31" xfId="1659"/>
    <cellStyle name="xl43 32" xfId="1660"/>
    <cellStyle name="xl43 33" xfId="1661"/>
    <cellStyle name="xl43 34" xfId="1662"/>
    <cellStyle name="xl43 35" xfId="1663"/>
    <cellStyle name="xl43 36" xfId="1664"/>
    <cellStyle name="xl43 37" xfId="1665"/>
    <cellStyle name="xl43 38" xfId="1666"/>
    <cellStyle name="xl43 39" xfId="1667"/>
    <cellStyle name="xl43 4" xfId="1668"/>
    <cellStyle name="xl43 40" xfId="1669"/>
    <cellStyle name="xl43 41" xfId="1670"/>
    <cellStyle name="xl43 42" xfId="1671"/>
    <cellStyle name="xl43 43" xfId="1672"/>
    <cellStyle name="xl43 44" xfId="1673"/>
    <cellStyle name="xl43 45" xfId="1674"/>
    <cellStyle name="xl43 46" xfId="1675"/>
    <cellStyle name="xl43 47" xfId="1676"/>
    <cellStyle name="xl43 48" xfId="1677"/>
    <cellStyle name="xl43 49" xfId="1678"/>
    <cellStyle name="xl43 5" xfId="1679"/>
    <cellStyle name="xl43 50" xfId="1680"/>
    <cellStyle name="xl43 51" xfId="1681"/>
    <cellStyle name="xl43 52" xfId="1682"/>
    <cellStyle name="xl43 53" xfId="1683"/>
    <cellStyle name="xl43 54" xfId="1684"/>
    <cellStyle name="xl43 55" xfId="1685"/>
    <cellStyle name="xl43 56" xfId="1686"/>
    <cellStyle name="xl43 57" xfId="1687"/>
    <cellStyle name="xl43 58" xfId="1688"/>
    <cellStyle name="xl43 59" xfId="1689"/>
    <cellStyle name="xl43 6" xfId="1690"/>
    <cellStyle name="xl43 7" xfId="1691"/>
    <cellStyle name="xl43 8" xfId="1692"/>
    <cellStyle name="xl43 9" xfId="1693"/>
    <cellStyle name="xl44" xfId="1694"/>
    <cellStyle name="xl44 10" xfId="1695"/>
    <cellStyle name="xl44 11" xfId="1696"/>
    <cellStyle name="xl44 12" xfId="1697"/>
    <cellStyle name="xl44 13" xfId="1698"/>
    <cellStyle name="xl44 14" xfId="1699"/>
    <cellStyle name="xl44 15" xfId="1700"/>
    <cellStyle name="xl44 16" xfId="1701"/>
    <cellStyle name="xl44 17" xfId="1702"/>
    <cellStyle name="xl44 18" xfId="1703"/>
    <cellStyle name="xl44 19" xfId="1704"/>
    <cellStyle name="xl44 2" xfId="1705"/>
    <cellStyle name="xl44 20" xfId="1706"/>
    <cellStyle name="xl44 21" xfId="1707"/>
    <cellStyle name="xl44 22" xfId="1708"/>
    <cellStyle name="xl44 23" xfId="1709"/>
    <cellStyle name="xl44 24" xfId="1710"/>
    <cellStyle name="xl44 25" xfId="1711"/>
    <cellStyle name="xl44 26" xfId="1712"/>
    <cellStyle name="xl44 27" xfId="1713"/>
    <cellStyle name="xl44 28" xfId="1714"/>
    <cellStyle name="xl44 29" xfId="1715"/>
    <cellStyle name="xl44 3" xfId="1716"/>
    <cellStyle name="xl44 30" xfId="1717"/>
    <cellStyle name="xl44 31" xfId="1718"/>
    <cellStyle name="xl44 32" xfId="1719"/>
    <cellStyle name="xl44 33" xfId="1720"/>
    <cellStyle name="xl44 34" xfId="1721"/>
    <cellStyle name="xl44 35" xfId="1722"/>
    <cellStyle name="xl44 36" xfId="1723"/>
    <cellStyle name="xl44 37" xfId="1724"/>
    <cellStyle name="xl44 38" xfId="1725"/>
    <cellStyle name="xl44 39" xfId="1726"/>
    <cellStyle name="xl44 4" xfId="1727"/>
    <cellStyle name="xl44 40" xfId="1728"/>
    <cellStyle name="xl44 41" xfId="1729"/>
    <cellStyle name="xl44 42" xfId="1730"/>
    <cellStyle name="xl44 43" xfId="1731"/>
    <cellStyle name="xl44 44" xfId="1732"/>
    <cellStyle name="xl44 45" xfId="1733"/>
    <cellStyle name="xl44 46" xfId="1734"/>
    <cellStyle name="xl44 47" xfId="1735"/>
    <cellStyle name="xl44 48" xfId="1736"/>
    <cellStyle name="xl44 49" xfId="1737"/>
    <cellStyle name="xl44 5" xfId="1738"/>
    <cellStyle name="xl44 50" xfId="1739"/>
    <cellStyle name="xl44 51" xfId="1740"/>
    <cellStyle name="xl44 52" xfId="1741"/>
    <cellStyle name="xl44 53" xfId="1742"/>
    <cellStyle name="xl44 54" xfId="1743"/>
    <cellStyle name="xl44 55" xfId="1744"/>
    <cellStyle name="xl44 56" xfId="1745"/>
    <cellStyle name="xl44 57" xfId="1746"/>
    <cellStyle name="xl44 58" xfId="1747"/>
    <cellStyle name="xl44 59" xfId="1748"/>
    <cellStyle name="xl44 6" xfId="1749"/>
    <cellStyle name="xl44 7" xfId="1750"/>
    <cellStyle name="xl44 8" xfId="1751"/>
    <cellStyle name="xl44 9" xfId="1752"/>
    <cellStyle name="xl45" xfId="1753"/>
    <cellStyle name="xl60" xfId="1754"/>
    <cellStyle name="xl61" xfId="1755"/>
    <cellStyle name="xl63" xfId="1756"/>
    <cellStyle name="xl64" xfId="1757"/>
    <cellStyle name="Обычный" xfId="0" builtinId="0"/>
    <cellStyle name="Обычный 3" xfId="1758"/>
    <cellStyle name="Обычный_Лист1" xfId="175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view="pageBreakPreview" topLeftCell="A19" workbookViewId="0">
      <selection activeCell="C26" sqref="C26"/>
    </sheetView>
  </sheetViews>
  <sheetFormatPr defaultColWidth="28.42578125" defaultRowHeight="12.75"/>
  <cols>
    <col min="1" max="1" width="28.28515625" style="1" customWidth="1"/>
    <col min="2" max="2" width="46.140625" style="1" customWidth="1"/>
    <col min="3" max="3" width="19.5703125" style="80" customWidth="1"/>
    <col min="4" max="16384" width="28.42578125" style="1"/>
  </cols>
  <sheetData>
    <row r="1" spans="1:3" ht="15.75">
      <c r="B1" s="23"/>
      <c r="C1" s="67" t="s">
        <v>119</v>
      </c>
    </row>
    <row r="2" spans="1:3" ht="15.75">
      <c r="B2" s="23"/>
      <c r="C2" s="67" t="s">
        <v>120</v>
      </c>
    </row>
    <row r="3" spans="1:3" ht="15.75">
      <c r="B3" s="23"/>
      <c r="C3" s="67" t="s">
        <v>82</v>
      </c>
    </row>
    <row r="4" spans="1:3" ht="15.75">
      <c r="B4" s="23"/>
      <c r="C4" s="67" t="s">
        <v>236</v>
      </c>
    </row>
    <row r="5" spans="1:3" ht="13.5" customHeight="1">
      <c r="C5" s="68"/>
    </row>
    <row r="6" spans="1:3" ht="15" customHeight="1">
      <c r="A6" s="183" t="s">
        <v>237</v>
      </c>
      <c r="B6" s="183"/>
      <c r="C6" s="183"/>
    </row>
    <row r="7" spans="1:3" ht="12.75" customHeight="1">
      <c r="C7" s="69"/>
    </row>
    <row r="8" spans="1:3" ht="13.5" thickBot="1">
      <c r="C8" s="70" t="s">
        <v>121</v>
      </c>
    </row>
    <row r="9" spans="1:3" ht="76.5" customHeight="1" thickBot="1">
      <c r="A9" s="2" t="s">
        <v>122</v>
      </c>
      <c r="B9" s="3" t="s">
        <v>123</v>
      </c>
      <c r="C9" s="71" t="s">
        <v>124</v>
      </c>
    </row>
    <row r="10" spans="1:3" ht="15.75" thickBot="1">
      <c r="A10" s="4">
        <v>1</v>
      </c>
      <c r="B10" s="5">
        <v>2</v>
      </c>
      <c r="C10" s="106">
        <v>3</v>
      </c>
    </row>
    <row r="11" spans="1:3" ht="29.25" thickBot="1">
      <c r="A11" s="6" t="s">
        <v>125</v>
      </c>
      <c r="B11" s="7" t="s">
        <v>126</v>
      </c>
      <c r="C11" s="72">
        <f>C12+C17+C22</f>
        <v>346.4</v>
      </c>
    </row>
    <row r="12" spans="1:3" ht="29.25" thickBot="1">
      <c r="A12" s="8" t="s">
        <v>127</v>
      </c>
      <c r="B12" s="9" t="s">
        <v>0</v>
      </c>
      <c r="C12" s="73">
        <f>C13-C16</f>
        <v>0</v>
      </c>
    </row>
    <row r="13" spans="1:3" ht="30">
      <c r="A13" s="10" t="s">
        <v>1</v>
      </c>
      <c r="B13" s="11" t="s">
        <v>2</v>
      </c>
      <c r="C13" s="74">
        <v>0</v>
      </c>
    </row>
    <row r="14" spans="1:3" ht="29.25" customHeight="1">
      <c r="A14" s="12" t="s">
        <v>28</v>
      </c>
      <c r="B14" s="13" t="s">
        <v>36</v>
      </c>
      <c r="C14" s="75">
        <v>0</v>
      </c>
    </row>
    <row r="15" spans="1:3" ht="30" customHeight="1">
      <c r="A15" s="12" t="s">
        <v>3</v>
      </c>
      <c r="B15" s="13" t="s">
        <v>4</v>
      </c>
      <c r="C15" s="75"/>
    </row>
    <row r="16" spans="1:3" ht="33" customHeight="1" thickBot="1">
      <c r="A16" s="14" t="s">
        <v>29</v>
      </c>
      <c r="B16" s="15" t="s">
        <v>44</v>
      </c>
      <c r="C16" s="76"/>
    </row>
    <row r="17" spans="1:3" ht="30.75" thickBot="1">
      <c r="A17" s="8" t="s">
        <v>5</v>
      </c>
      <c r="B17" s="16" t="s">
        <v>6</v>
      </c>
      <c r="C17" s="73">
        <f>C18-C20</f>
        <v>0</v>
      </c>
    </row>
    <row r="18" spans="1:3" ht="45">
      <c r="A18" s="10" t="s">
        <v>7</v>
      </c>
      <c r="B18" s="11" t="s">
        <v>8</v>
      </c>
      <c r="C18" s="74"/>
    </row>
    <row r="19" spans="1:3" ht="48" customHeight="1">
      <c r="A19" s="17" t="s">
        <v>30</v>
      </c>
      <c r="B19" s="13" t="s">
        <v>45</v>
      </c>
      <c r="C19" s="75"/>
    </row>
    <row r="20" spans="1:3" ht="47.25" customHeight="1">
      <c r="A20" s="17" t="s">
        <v>99</v>
      </c>
      <c r="B20" s="13" t="s">
        <v>100</v>
      </c>
      <c r="C20" s="75"/>
    </row>
    <row r="21" spans="1:3" ht="47.25" customHeight="1" thickBot="1">
      <c r="A21" s="18" t="s">
        <v>31</v>
      </c>
      <c r="B21" s="15" t="s">
        <v>46</v>
      </c>
      <c r="C21" s="76"/>
    </row>
    <row r="22" spans="1:3" ht="29.25" thickBot="1">
      <c r="A22" s="8" t="s">
        <v>101</v>
      </c>
      <c r="B22" s="9" t="s">
        <v>102</v>
      </c>
      <c r="C22" s="77">
        <f>C23+C27</f>
        <v>346.4</v>
      </c>
    </row>
    <row r="23" spans="1:3" ht="15.75" customHeight="1" thickBot="1">
      <c r="A23" s="19" t="s">
        <v>103</v>
      </c>
      <c r="B23" s="20" t="s">
        <v>104</v>
      </c>
      <c r="C23" s="78">
        <f>C24</f>
        <v>-49841.2</v>
      </c>
    </row>
    <row r="24" spans="1:3" ht="17.25" customHeight="1">
      <c r="A24" s="10" t="s">
        <v>105</v>
      </c>
      <c r="B24" s="11" t="s">
        <v>106</v>
      </c>
      <c r="C24" s="76">
        <f>C25</f>
        <v>-49841.2</v>
      </c>
    </row>
    <row r="25" spans="1:3" ht="16.5" customHeight="1">
      <c r="A25" s="12" t="s">
        <v>107</v>
      </c>
      <c r="B25" s="13" t="s">
        <v>108</v>
      </c>
      <c r="C25" s="76">
        <f>C26</f>
        <v>-49841.2</v>
      </c>
    </row>
    <row r="26" spans="1:3" ht="30.75" thickBot="1">
      <c r="A26" s="14" t="s">
        <v>32</v>
      </c>
      <c r="B26" s="15" t="s">
        <v>35</v>
      </c>
      <c r="C26" s="76">
        <v>-49841.2</v>
      </c>
    </row>
    <row r="27" spans="1:3" ht="17.25" customHeight="1" thickBot="1">
      <c r="A27" s="19" t="s">
        <v>109</v>
      </c>
      <c r="B27" s="20" t="s">
        <v>110</v>
      </c>
      <c r="C27" s="78">
        <f>C28</f>
        <v>50187.6</v>
      </c>
    </row>
    <row r="28" spans="1:3" ht="18" customHeight="1">
      <c r="A28" s="10" t="s">
        <v>111</v>
      </c>
      <c r="B28" s="11" t="s">
        <v>112</v>
      </c>
      <c r="C28" s="74">
        <f>C29</f>
        <v>50187.6</v>
      </c>
    </row>
    <row r="29" spans="1:3" ht="29.25" customHeight="1">
      <c r="A29" s="12" t="s">
        <v>113</v>
      </c>
      <c r="B29" s="13" t="s">
        <v>114</v>
      </c>
      <c r="C29" s="75">
        <v>50187.6</v>
      </c>
    </row>
    <row r="30" spans="1:3" ht="30.75" thickBot="1">
      <c r="A30" s="21" t="s">
        <v>33</v>
      </c>
      <c r="B30" s="22" t="s">
        <v>34</v>
      </c>
      <c r="C30" s="79">
        <v>50187.6</v>
      </c>
    </row>
  </sheetData>
  <mergeCells count="1">
    <mergeCell ref="A6:C6"/>
  </mergeCells>
  <phoneticPr fontId="0" type="noConversion"/>
  <pageMargins left="0.39370078740157483" right="0" top="0" bottom="0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C31"/>
  <sheetViews>
    <sheetView view="pageBreakPreview" topLeftCell="A24" zoomScale="112" zoomScaleSheetLayoutView="112" workbookViewId="0">
      <selection activeCell="C31" sqref="C31"/>
    </sheetView>
  </sheetViews>
  <sheetFormatPr defaultColWidth="44.28515625" defaultRowHeight="12.75"/>
  <cols>
    <col min="1" max="1" width="6.7109375" style="182" customWidth="1"/>
    <col min="2" max="2" width="23.85546875" style="182" customWidth="1"/>
    <col min="3" max="3" width="85.5703125" customWidth="1"/>
    <col min="4" max="4" width="26.140625" customWidth="1"/>
  </cols>
  <sheetData>
    <row r="2" spans="1:3" ht="15.75">
      <c r="A2" s="174" t="s">
        <v>446</v>
      </c>
      <c r="B2" s="174"/>
      <c r="C2" s="160" t="s">
        <v>447</v>
      </c>
    </row>
    <row r="3" spans="1:3" ht="15.75">
      <c r="A3" s="184" t="s">
        <v>448</v>
      </c>
      <c r="B3" s="184"/>
      <c r="C3" s="184"/>
    </row>
    <row r="4" spans="1:3" ht="15.75">
      <c r="A4" s="184" t="s">
        <v>449</v>
      </c>
      <c r="B4" s="184"/>
      <c r="C4" s="184"/>
    </row>
    <row r="5" spans="1:3" ht="18.75">
      <c r="A5" s="172" t="s">
        <v>450</v>
      </c>
      <c r="B5" s="172"/>
    </row>
    <row r="6" spans="1:3" ht="18.75">
      <c r="A6" s="185" t="s">
        <v>451</v>
      </c>
      <c r="B6" s="185"/>
      <c r="C6" s="185"/>
    </row>
    <row r="7" spans="1:3" ht="18.75">
      <c r="A7" s="186" t="s">
        <v>452</v>
      </c>
      <c r="B7" s="186"/>
      <c r="C7" s="186"/>
    </row>
    <row r="8" spans="1:3" ht="18.75">
      <c r="A8" s="173"/>
      <c r="B8" s="173"/>
    </row>
    <row r="9" spans="1:3" ht="46.5" customHeight="1">
      <c r="A9" s="187" t="s">
        <v>453</v>
      </c>
      <c r="B9" s="187"/>
      <c r="C9" s="188" t="s">
        <v>454</v>
      </c>
    </row>
    <row r="10" spans="1:3" ht="42" customHeight="1">
      <c r="A10" s="190" t="s">
        <v>455</v>
      </c>
      <c r="B10" s="191"/>
      <c r="C10" s="189"/>
    </row>
    <row r="11" spans="1:3" ht="30" customHeight="1">
      <c r="A11" s="175">
        <v>901</v>
      </c>
      <c r="B11" s="176"/>
      <c r="C11" s="171" t="s">
        <v>456</v>
      </c>
    </row>
    <row r="12" spans="1:3" ht="47.25" customHeight="1">
      <c r="A12" s="177">
        <v>901</v>
      </c>
      <c r="B12" s="178" t="s">
        <v>457</v>
      </c>
      <c r="C12" s="162" t="s">
        <v>458</v>
      </c>
    </row>
    <row r="13" spans="1:3" ht="30" customHeight="1">
      <c r="A13" s="176">
        <v>901</v>
      </c>
      <c r="B13" s="176" t="s">
        <v>459</v>
      </c>
      <c r="C13" s="163" t="s">
        <v>460</v>
      </c>
    </row>
    <row r="14" spans="1:3" ht="18" customHeight="1">
      <c r="A14" s="176">
        <v>901</v>
      </c>
      <c r="B14" s="176" t="s">
        <v>484</v>
      </c>
      <c r="C14" s="163" t="s">
        <v>487</v>
      </c>
    </row>
    <row r="15" spans="1:3" ht="17.25" customHeight="1">
      <c r="A15" s="176">
        <v>901</v>
      </c>
      <c r="B15" s="176" t="s">
        <v>485</v>
      </c>
      <c r="C15" s="163" t="s">
        <v>486</v>
      </c>
    </row>
    <row r="16" spans="1:3" ht="30" customHeight="1">
      <c r="A16" s="177">
        <v>901</v>
      </c>
      <c r="B16" s="178" t="s">
        <v>461</v>
      </c>
      <c r="C16" s="164" t="s">
        <v>95</v>
      </c>
    </row>
    <row r="17" spans="1:3" ht="20.25" customHeight="1">
      <c r="A17" s="176">
        <v>901</v>
      </c>
      <c r="B17" s="178" t="s">
        <v>462</v>
      </c>
      <c r="C17" s="164" t="s">
        <v>463</v>
      </c>
    </row>
    <row r="18" spans="1:3" ht="42.75" customHeight="1">
      <c r="A18" s="176">
        <v>901</v>
      </c>
      <c r="B18" s="165" t="s">
        <v>464</v>
      </c>
      <c r="C18" s="166" t="s">
        <v>465</v>
      </c>
    </row>
    <row r="19" spans="1:3" ht="30" customHeight="1">
      <c r="A19" s="176">
        <v>901</v>
      </c>
      <c r="B19" s="167" t="s">
        <v>466</v>
      </c>
      <c r="C19" s="168" t="s">
        <v>467</v>
      </c>
    </row>
    <row r="20" spans="1:3" ht="21" customHeight="1">
      <c r="A20" s="176">
        <v>901</v>
      </c>
      <c r="B20" s="178" t="s">
        <v>468</v>
      </c>
      <c r="C20" s="164" t="s">
        <v>469</v>
      </c>
    </row>
    <row r="21" spans="1:3" ht="21.75" customHeight="1">
      <c r="A21" s="177">
        <v>901</v>
      </c>
      <c r="B21" s="178" t="s">
        <v>470</v>
      </c>
      <c r="C21" s="164" t="s">
        <v>471</v>
      </c>
    </row>
    <row r="22" spans="1:3" ht="30.75" customHeight="1">
      <c r="A22" s="177">
        <v>901</v>
      </c>
      <c r="B22" s="179" t="s">
        <v>472</v>
      </c>
      <c r="C22" s="169" t="s">
        <v>225</v>
      </c>
    </row>
    <row r="23" spans="1:3" ht="30" customHeight="1">
      <c r="A23" s="177">
        <v>901</v>
      </c>
      <c r="B23" s="180" t="s">
        <v>209</v>
      </c>
      <c r="C23" s="169" t="s">
        <v>150</v>
      </c>
    </row>
    <row r="24" spans="1:3" ht="59.25" customHeight="1">
      <c r="A24" s="177">
        <v>901</v>
      </c>
      <c r="B24" s="180" t="s">
        <v>473</v>
      </c>
      <c r="C24" s="13" t="s">
        <v>226</v>
      </c>
    </row>
    <row r="25" spans="1:3" ht="23.25" customHeight="1">
      <c r="A25" s="176">
        <v>901</v>
      </c>
      <c r="B25" s="179" t="s">
        <v>474</v>
      </c>
      <c r="C25" s="169" t="s">
        <v>129</v>
      </c>
    </row>
    <row r="26" spans="1:3" ht="30" customHeight="1">
      <c r="A26" s="177">
        <v>901</v>
      </c>
      <c r="B26" s="179" t="s">
        <v>210</v>
      </c>
      <c r="C26" s="169" t="s">
        <v>48</v>
      </c>
    </row>
    <row r="27" spans="1:3" ht="45.75" customHeight="1">
      <c r="A27" s="176">
        <v>901</v>
      </c>
      <c r="B27" s="179" t="s">
        <v>475</v>
      </c>
      <c r="C27" s="169" t="s">
        <v>476</v>
      </c>
    </row>
    <row r="28" spans="1:3" ht="22.5" customHeight="1">
      <c r="A28" s="176">
        <v>901</v>
      </c>
      <c r="B28" s="179" t="s">
        <v>211</v>
      </c>
      <c r="C28" s="169" t="s">
        <v>477</v>
      </c>
    </row>
    <row r="29" spans="1:3" ht="23.25" customHeight="1">
      <c r="A29" s="176">
        <v>901</v>
      </c>
      <c r="B29" s="179" t="s">
        <v>478</v>
      </c>
      <c r="C29" s="169" t="s">
        <v>479</v>
      </c>
    </row>
    <row r="30" spans="1:3" ht="50.25" customHeight="1">
      <c r="A30" s="176">
        <v>901</v>
      </c>
      <c r="B30" s="181" t="s">
        <v>480</v>
      </c>
      <c r="C30" s="170" t="s">
        <v>481</v>
      </c>
    </row>
    <row r="31" spans="1:3" ht="36" customHeight="1">
      <c r="A31" s="177">
        <v>901</v>
      </c>
      <c r="B31" s="181" t="s">
        <v>482</v>
      </c>
      <c r="C31" s="170" t="s">
        <v>483</v>
      </c>
    </row>
  </sheetData>
  <mergeCells count="7">
    <mergeCell ref="A3:C3"/>
    <mergeCell ref="A4:C4"/>
    <mergeCell ref="A6:C6"/>
    <mergeCell ref="A7:C7"/>
    <mergeCell ref="A9:B9"/>
    <mergeCell ref="C9:C10"/>
    <mergeCell ref="A10:B10"/>
  </mergeCells>
  <pageMargins left="0.51181102362204722" right="0.31496062992125984" top="0.74803149606299213" bottom="0.74803149606299213" header="0.31496062992125984" footer="0.31496062992125984"/>
  <pageSetup paperSize="9" scale="8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3"/>
  <sheetViews>
    <sheetView view="pageBreakPreview" workbookViewId="0">
      <selection activeCell="C27" sqref="C27"/>
    </sheetView>
  </sheetViews>
  <sheetFormatPr defaultRowHeight="12.75"/>
  <cols>
    <col min="1" max="1" width="27" style="43" customWidth="1"/>
    <col min="2" max="2" width="46.28515625" customWidth="1"/>
    <col min="3" max="3" width="31.5703125" style="91" customWidth="1"/>
    <col min="4" max="6" width="9.140625" hidden="1" customWidth="1"/>
  </cols>
  <sheetData>
    <row r="1" spans="1:6" s="36" customFormat="1" ht="15.75">
      <c r="A1" s="43"/>
      <c r="B1" s="37"/>
      <c r="C1" s="193" t="s">
        <v>86</v>
      </c>
      <c r="D1" s="193"/>
      <c r="E1" s="193"/>
      <c r="F1" s="193"/>
    </row>
    <row r="2" spans="1:6" ht="33.75" customHeight="1">
      <c r="C2" s="194" t="s">
        <v>83</v>
      </c>
      <c r="D2" s="194"/>
      <c r="E2" s="194"/>
      <c r="F2" s="194"/>
    </row>
    <row r="3" spans="1:6" ht="15.75">
      <c r="C3" s="193" t="s">
        <v>262</v>
      </c>
      <c r="D3" s="193"/>
      <c r="E3" s="193"/>
      <c r="F3" s="193"/>
    </row>
    <row r="4" spans="1:6" ht="15.75">
      <c r="C4" s="193" t="s">
        <v>263</v>
      </c>
      <c r="D4" s="193"/>
      <c r="E4" s="193"/>
      <c r="F4" s="193"/>
    </row>
    <row r="5" spans="1:6" ht="6" customHeight="1"/>
    <row r="6" spans="1:6" ht="5.25" customHeight="1"/>
    <row r="7" spans="1:6" ht="59.25" customHeight="1">
      <c r="A7" s="192" t="s">
        <v>261</v>
      </c>
      <c r="B7" s="192"/>
      <c r="C7" s="192"/>
    </row>
    <row r="8" spans="1:6" ht="9" customHeight="1">
      <c r="A8" s="44"/>
      <c r="B8" s="40"/>
      <c r="C8" s="81"/>
    </row>
    <row r="9" spans="1:6" ht="12" customHeight="1">
      <c r="A9" s="44"/>
      <c r="B9" s="40"/>
      <c r="C9" s="82" t="s">
        <v>121</v>
      </c>
    </row>
    <row r="10" spans="1:6" ht="15">
      <c r="A10" s="45" t="s">
        <v>122</v>
      </c>
      <c r="B10" s="41" t="s">
        <v>9</v>
      </c>
      <c r="C10" s="83" t="s">
        <v>124</v>
      </c>
    </row>
    <row r="11" spans="1:6">
      <c r="A11" s="46">
        <v>1</v>
      </c>
      <c r="B11" s="38">
        <v>2</v>
      </c>
      <c r="C11" s="92">
        <v>3</v>
      </c>
    </row>
    <row r="12" spans="1:6" ht="33" customHeight="1">
      <c r="A12" s="60" t="s">
        <v>189</v>
      </c>
      <c r="B12" s="61" t="s">
        <v>12</v>
      </c>
      <c r="C12" s="84">
        <f>C13+C15+C17+C19+C22+C24+C27+C30</f>
        <v>12426.3</v>
      </c>
    </row>
    <row r="13" spans="1:6" ht="17.25" customHeight="1">
      <c r="A13" s="60" t="s">
        <v>190</v>
      </c>
      <c r="B13" s="60" t="s">
        <v>13</v>
      </c>
      <c r="C13" s="84">
        <f>C14</f>
        <v>4502.3999999999996</v>
      </c>
    </row>
    <row r="14" spans="1:6" ht="15.75" customHeight="1">
      <c r="A14" s="62" t="s">
        <v>191</v>
      </c>
      <c r="B14" s="62" t="s">
        <v>15</v>
      </c>
      <c r="C14" s="85">
        <v>4502.3999999999996</v>
      </c>
    </row>
    <row r="15" spans="1:6" s="23" customFormat="1" ht="63">
      <c r="A15" s="63" t="s">
        <v>192</v>
      </c>
      <c r="B15" s="63" t="s">
        <v>87</v>
      </c>
      <c r="C15" s="86">
        <f>C16</f>
        <v>3088</v>
      </c>
    </row>
    <row r="16" spans="1:6" s="23" customFormat="1" ht="47.25">
      <c r="A16" s="64" t="s">
        <v>193</v>
      </c>
      <c r="B16" s="64" t="s">
        <v>88</v>
      </c>
      <c r="C16" s="87">
        <v>3088</v>
      </c>
    </row>
    <row r="17" spans="1:5" ht="18.75" customHeight="1">
      <c r="A17" s="60" t="s">
        <v>194</v>
      </c>
      <c r="B17" s="60" t="s">
        <v>16</v>
      </c>
      <c r="C17" s="84">
        <f>C18</f>
        <v>7.9</v>
      </c>
    </row>
    <row r="18" spans="1:5" ht="18.75" customHeight="1">
      <c r="A18" s="62" t="s">
        <v>195</v>
      </c>
      <c r="B18" s="62" t="s">
        <v>17</v>
      </c>
      <c r="C18" s="85">
        <v>7.9</v>
      </c>
    </row>
    <row r="19" spans="1:5" s="42" customFormat="1" ht="20.25" customHeight="1">
      <c r="A19" s="64" t="s">
        <v>196</v>
      </c>
      <c r="B19" s="63" t="s">
        <v>89</v>
      </c>
      <c r="C19" s="88">
        <f>C20+C21</f>
        <v>3965.1</v>
      </c>
    </row>
    <row r="20" spans="1:5" s="42" customFormat="1" ht="18.75" customHeight="1">
      <c r="A20" s="64" t="s">
        <v>197</v>
      </c>
      <c r="B20" s="64" t="s">
        <v>90</v>
      </c>
      <c r="C20" s="87">
        <v>1254.3</v>
      </c>
    </row>
    <row r="21" spans="1:5" s="42" customFormat="1" ht="18" customHeight="1">
      <c r="A21" s="64" t="s">
        <v>198</v>
      </c>
      <c r="B21" s="64" t="s">
        <v>91</v>
      </c>
      <c r="C21" s="87">
        <v>2710.8</v>
      </c>
    </row>
    <row r="22" spans="1:5" s="23" customFormat="1" ht="61.5" customHeight="1">
      <c r="A22" s="63" t="s">
        <v>199</v>
      </c>
      <c r="B22" s="112" t="s">
        <v>19</v>
      </c>
      <c r="C22" s="88">
        <f>C23</f>
        <v>580</v>
      </c>
    </row>
    <row r="23" spans="1:5" s="23" customFormat="1" ht="140.25" customHeight="1">
      <c r="A23" s="64" t="s">
        <v>200</v>
      </c>
      <c r="B23" s="65" t="s">
        <v>94</v>
      </c>
      <c r="C23" s="89">
        <v>580</v>
      </c>
    </row>
    <row r="24" spans="1:5" s="23" customFormat="1" ht="48" customHeight="1">
      <c r="A24" s="63" t="s">
        <v>201</v>
      </c>
      <c r="B24" s="63" t="s">
        <v>92</v>
      </c>
      <c r="C24" s="88">
        <f>C26</f>
        <v>258.7</v>
      </c>
    </row>
    <row r="25" spans="1:5" s="23" customFormat="1" ht="47.25" customHeight="1">
      <c r="A25" s="64" t="s">
        <v>202</v>
      </c>
      <c r="B25" s="64" t="s">
        <v>95</v>
      </c>
      <c r="C25" s="88"/>
    </row>
    <row r="26" spans="1:5" s="23" customFormat="1" ht="18.75" customHeight="1">
      <c r="A26" s="64" t="s">
        <v>203</v>
      </c>
      <c r="B26" s="64" t="s">
        <v>93</v>
      </c>
      <c r="C26" s="89">
        <v>258.7</v>
      </c>
    </row>
    <row r="27" spans="1:5" s="23" customFormat="1" ht="31.5">
      <c r="A27" s="63" t="s">
        <v>204</v>
      </c>
      <c r="B27" s="63" t="s">
        <v>20</v>
      </c>
      <c r="C27" s="88">
        <f>C29</f>
        <v>0</v>
      </c>
    </row>
    <row r="28" spans="1:5" s="23" customFormat="1" ht="48" customHeight="1">
      <c r="A28" s="64" t="s">
        <v>227</v>
      </c>
      <c r="B28" s="64" t="s">
        <v>228</v>
      </c>
      <c r="C28" s="89">
        <v>0</v>
      </c>
    </row>
    <row r="29" spans="1:5" s="23" customFormat="1" ht="31.5" customHeight="1">
      <c r="A29" s="64" t="s">
        <v>229</v>
      </c>
      <c r="B29" s="64" t="s">
        <v>230</v>
      </c>
      <c r="C29" s="89">
        <v>0</v>
      </c>
    </row>
    <row r="30" spans="1:5" s="23" customFormat="1" ht="18.75" customHeight="1">
      <c r="A30" s="63" t="s">
        <v>205</v>
      </c>
      <c r="B30" s="63" t="s">
        <v>10</v>
      </c>
      <c r="C30" s="88">
        <f>C31+C32</f>
        <v>24.2</v>
      </c>
    </row>
    <row r="31" spans="1:5" s="23" customFormat="1" ht="15.75">
      <c r="A31" s="66" t="s">
        <v>206</v>
      </c>
      <c r="B31" s="66" t="s">
        <v>142</v>
      </c>
      <c r="C31" s="90">
        <v>0</v>
      </c>
      <c r="D31" s="48"/>
      <c r="E31" s="48"/>
    </row>
    <row r="32" spans="1:5" s="23" customFormat="1" ht="15.75">
      <c r="A32" s="66" t="s">
        <v>207</v>
      </c>
      <c r="B32" s="66" t="s">
        <v>11</v>
      </c>
      <c r="C32" s="90">
        <v>24.2</v>
      </c>
      <c r="D32" s="48"/>
      <c r="E32" s="48"/>
    </row>
    <row r="33" spans="1:3">
      <c r="A33" s="47"/>
      <c r="B33" s="1"/>
      <c r="C33" s="80"/>
    </row>
  </sheetData>
  <mergeCells count="5">
    <mergeCell ref="A7:C7"/>
    <mergeCell ref="C1:F1"/>
    <mergeCell ref="C2:F2"/>
    <mergeCell ref="C3:F3"/>
    <mergeCell ref="C4:F4"/>
  </mergeCells>
  <phoneticPr fontId="2" type="noConversion"/>
  <pageMargins left="0.19685039370078741" right="0" top="0" bottom="0" header="0.51181102362204722" footer="0.51181102362204722"/>
  <pageSetup paperSize="9" scale="86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32"/>
  <sheetViews>
    <sheetView topLeftCell="A7" workbookViewId="0">
      <selection activeCell="C24" sqref="C24"/>
    </sheetView>
  </sheetViews>
  <sheetFormatPr defaultRowHeight="12"/>
  <cols>
    <col min="1" max="1" width="25.5703125" style="29" customWidth="1"/>
    <col min="2" max="2" width="77" style="25" customWidth="1"/>
    <col min="3" max="3" width="17.7109375" style="27" customWidth="1"/>
    <col min="4" max="16384" width="9.140625" style="25"/>
  </cols>
  <sheetData>
    <row r="1" spans="1:4" ht="15.75">
      <c r="A1" s="25"/>
      <c r="B1" s="184" t="s">
        <v>14</v>
      </c>
      <c r="C1" s="184"/>
    </row>
    <row r="2" spans="1:4" ht="15.75">
      <c r="A2" s="25"/>
      <c r="B2" s="184" t="s">
        <v>120</v>
      </c>
      <c r="C2" s="184"/>
    </row>
    <row r="3" spans="1:4" ht="15.75">
      <c r="A3" s="25"/>
      <c r="B3" s="184" t="s">
        <v>84</v>
      </c>
      <c r="C3" s="195"/>
      <c r="D3" s="30"/>
    </row>
    <row r="4" spans="1:4" ht="15.75">
      <c r="A4" s="25"/>
      <c r="B4" s="184" t="s">
        <v>235</v>
      </c>
      <c r="C4" s="195"/>
      <c r="D4" s="30"/>
    </row>
    <row r="5" spans="1:4">
      <c r="A5" s="26"/>
    </row>
    <row r="6" spans="1:4" ht="39" customHeight="1">
      <c r="A6" s="186" t="s">
        <v>238</v>
      </c>
      <c r="B6" s="186"/>
      <c r="C6" s="186"/>
    </row>
    <row r="7" spans="1:4">
      <c r="A7" s="26"/>
    </row>
    <row r="8" spans="1:4" ht="12.75" thickBot="1">
      <c r="A8" s="25"/>
      <c r="C8" s="28" t="s">
        <v>121</v>
      </c>
    </row>
    <row r="9" spans="1:4" ht="35.25" customHeight="1">
      <c r="A9" s="57" t="s">
        <v>122</v>
      </c>
      <c r="B9" s="54" t="s">
        <v>9</v>
      </c>
      <c r="C9" s="51" t="s">
        <v>124</v>
      </c>
    </row>
    <row r="10" spans="1:4">
      <c r="A10" s="58"/>
      <c r="B10" s="55"/>
      <c r="C10" s="52"/>
    </row>
    <row r="11" spans="1:4" ht="12.75" thickBot="1">
      <c r="A11" s="59">
        <v>1</v>
      </c>
      <c r="B11" s="56">
        <v>2</v>
      </c>
      <c r="C11" s="53">
        <v>3</v>
      </c>
    </row>
    <row r="12" spans="1:4" ht="16.5" thickBot="1">
      <c r="A12" s="152" t="s">
        <v>22</v>
      </c>
      <c r="B12" s="93" t="s">
        <v>23</v>
      </c>
      <c r="C12" s="94">
        <f>C13</f>
        <v>37414.9</v>
      </c>
    </row>
    <row r="13" spans="1:4" ht="32.25" thickBot="1">
      <c r="A13" s="153" t="s">
        <v>295</v>
      </c>
      <c r="B13" s="95" t="s">
        <v>24</v>
      </c>
      <c r="C13" s="96">
        <f>C14+C19+C32+C34+C36</f>
        <v>37414.9</v>
      </c>
    </row>
    <row r="14" spans="1:4" ht="32.25" thickBot="1">
      <c r="A14" s="154" t="s">
        <v>231</v>
      </c>
      <c r="B14" s="99" t="s">
        <v>25</v>
      </c>
      <c r="C14" s="98">
        <f>C15+C17</f>
        <v>4602.8</v>
      </c>
    </row>
    <row r="15" spans="1:4" ht="16.5" thickBot="1">
      <c r="A15" s="155" t="s">
        <v>232</v>
      </c>
      <c r="B15" s="145" t="s">
        <v>26</v>
      </c>
      <c r="C15" s="100">
        <v>4602.8</v>
      </c>
    </row>
    <row r="16" spans="1:4" ht="32.25" thickBot="1">
      <c r="A16" s="155" t="s">
        <v>233</v>
      </c>
      <c r="B16" s="146" t="s">
        <v>225</v>
      </c>
      <c r="C16" s="100">
        <v>4602.8</v>
      </c>
    </row>
    <row r="17" spans="1:3" ht="16.5" thickBot="1">
      <c r="A17" s="155" t="s">
        <v>296</v>
      </c>
      <c r="B17" s="146" t="s">
        <v>297</v>
      </c>
      <c r="C17" s="98">
        <v>0</v>
      </c>
    </row>
    <row r="18" spans="1:3" ht="16.5" thickBot="1">
      <c r="A18" s="155" t="s">
        <v>296</v>
      </c>
      <c r="B18" s="145" t="s">
        <v>297</v>
      </c>
      <c r="C18" s="100">
        <v>0</v>
      </c>
    </row>
    <row r="19" spans="1:3" ht="32.25" thickBot="1">
      <c r="A19" s="155" t="s">
        <v>221</v>
      </c>
      <c r="B19" s="146" t="s">
        <v>246</v>
      </c>
      <c r="C19" s="98">
        <f>C20+C22+C24+C26+C28+C30</f>
        <v>31783.1</v>
      </c>
    </row>
    <row r="20" spans="1:3" ht="32.25" thickBot="1">
      <c r="A20" s="155" t="s">
        <v>244</v>
      </c>
      <c r="B20" s="147" t="s">
        <v>245</v>
      </c>
      <c r="C20" s="98">
        <f>C21</f>
        <v>0</v>
      </c>
    </row>
    <row r="21" spans="1:3" ht="32.25" thickBot="1">
      <c r="A21" s="155" t="s">
        <v>209</v>
      </c>
      <c r="B21" s="148" t="s">
        <v>150</v>
      </c>
      <c r="C21" s="98">
        <v>0</v>
      </c>
    </row>
    <row r="22" spans="1:3" ht="79.5" thickBot="1">
      <c r="A22" s="155" t="s">
        <v>247</v>
      </c>
      <c r="B22" s="149" t="s">
        <v>248</v>
      </c>
      <c r="C22" s="98">
        <f>C23</f>
        <v>12181.5</v>
      </c>
    </row>
    <row r="23" spans="1:3" ht="95.25" thickBot="1">
      <c r="A23" s="151" t="s">
        <v>444</v>
      </c>
      <c r="B23" s="150" t="s">
        <v>226</v>
      </c>
      <c r="C23" s="98">
        <v>12181.5</v>
      </c>
    </row>
    <row r="24" spans="1:3" ht="48" thickBot="1">
      <c r="A24" s="155" t="s">
        <v>298</v>
      </c>
      <c r="B24" s="149" t="s">
        <v>299</v>
      </c>
      <c r="C24" s="98">
        <v>75.099999999999994</v>
      </c>
    </row>
    <row r="25" spans="1:3" s="39" customFormat="1" ht="48" thickBot="1">
      <c r="A25" s="151" t="s">
        <v>445</v>
      </c>
      <c r="B25" s="150" t="s">
        <v>299</v>
      </c>
      <c r="C25" s="98">
        <v>75.099999999999994</v>
      </c>
    </row>
    <row r="26" spans="1:3" s="39" customFormat="1" ht="32.25" thickBot="1">
      <c r="A26" s="151" t="s">
        <v>300</v>
      </c>
      <c r="B26" s="149" t="s">
        <v>301</v>
      </c>
      <c r="C26" s="98">
        <f>C27</f>
        <v>2168.4</v>
      </c>
    </row>
    <row r="27" spans="1:3" s="39" customFormat="1" ht="32.25" thickBot="1">
      <c r="A27" s="156" t="s">
        <v>302</v>
      </c>
      <c r="B27" s="150" t="s">
        <v>301</v>
      </c>
      <c r="C27" s="100">
        <v>2168.4</v>
      </c>
    </row>
    <row r="28" spans="1:3" s="39" customFormat="1" ht="32.25" thickBot="1">
      <c r="A28" s="151" t="s">
        <v>303</v>
      </c>
      <c r="B28" s="149" t="s">
        <v>304</v>
      </c>
      <c r="C28" s="98">
        <f>C29</f>
        <v>2462.5</v>
      </c>
    </row>
    <row r="29" spans="1:3" s="39" customFormat="1" ht="32.25" thickBot="1">
      <c r="A29" s="151" t="s">
        <v>305</v>
      </c>
      <c r="B29" s="150" t="s">
        <v>304</v>
      </c>
      <c r="C29" s="144">
        <v>2462.5</v>
      </c>
    </row>
    <row r="30" spans="1:3" s="39" customFormat="1" ht="16.5" thickBot="1">
      <c r="A30" s="151" t="s">
        <v>306</v>
      </c>
      <c r="B30" s="149" t="s">
        <v>307</v>
      </c>
      <c r="C30" s="98">
        <f>C31</f>
        <v>14895.6</v>
      </c>
    </row>
    <row r="31" spans="1:3" s="39" customFormat="1" ht="16.5" thickBot="1">
      <c r="A31" s="155" t="s">
        <v>222</v>
      </c>
      <c r="B31" s="97" t="s">
        <v>129</v>
      </c>
      <c r="C31" s="100">
        <v>14895.6</v>
      </c>
    </row>
    <row r="32" spans="1:3" s="39" customFormat="1" ht="32.25" thickBot="1">
      <c r="A32" s="155" t="s">
        <v>223</v>
      </c>
      <c r="B32" s="99" t="s">
        <v>27</v>
      </c>
      <c r="C32" s="98">
        <f>C33</f>
        <v>355.1</v>
      </c>
    </row>
    <row r="33" spans="1:3" s="39" customFormat="1" ht="32.25" thickBot="1">
      <c r="A33" s="157" t="s">
        <v>210</v>
      </c>
      <c r="B33" s="117" t="s">
        <v>48</v>
      </c>
      <c r="C33" s="100">
        <v>355.1</v>
      </c>
    </row>
    <row r="34" spans="1:3" ht="16.5" thickBot="1">
      <c r="A34" s="157" t="s">
        <v>224</v>
      </c>
      <c r="B34" s="101" t="s">
        <v>130</v>
      </c>
      <c r="C34" s="98">
        <f>C35</f>
        <v>662.9</v>
      </c>
    </row>
    <row r="35" spans="1:3" ht="16.5" thickBot="1">
      <c r="A35" s="158" t="s">
        <v>211</v>
      </c>
      <c r="B35" s="102" t="s">
        <v>47</v>
      </c>
      <c r="C35" s="100">
        <v>662.9</v>
      </c>
    </row>
    <row r="36" spans="1:3" ht="16.5" thickBot="1">
      <c r="A36" s="159" t="s">
        <v>117</v>
      </c>
      <c r="B36" s="103" t="s">
        <v>131</v>
      </c>
      <c r="C36" s="143">
        <f>C37</f>
        <v>11</v>
      </c>
    </row>
    <row r="37" spans="1:3" ht="16.5" thickBot="1">
      <c r="A37" s="159" t="s">
        <v>132</v>
      </c>
      <c r="B37" s="118" t="s">
        <v>234</v>
      </c>
      <c r="C37" s="105">
        <v>11</v>
      </c>
    </row>
    <row r="38" spans="1:3" ht="16.5" thickBot="1">
      <c r="A38" s="159" t="s">
        <v>132</v>
      </c>
      <c r="B38" s="104" t="s">
        <v>234</v>
      </c>
      <c r="C38" s="105">
        <v>0</v>
      </c>
    </row>
    <row r="105" ht="17.25" customHeight="1"/>
    <row r="106" ht="17.25" customHeight="1"/>
    <row r="107" ht="17.25" customHeight="1"/>
    <row r="108" ht="17.25" customHeight="1"/>
    <row r="109" ht="17.25" customHeight="1"/>
    <row r="110" ht="17.25" customHeight="1"/>
    <row r="111" ht="17.25" customHeight="1"/>
    <row r="112" ht="17.25" customHeight="1"/>
    <row r="113" ht="17.25" customHeight="1"/>
    <row r="114" ht="17.25" customHeight="1"/>
    <row r="115" ht="17.25" customHeight="1"/>
    <row r="116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  <row r="125" ht="17.25" customHeight="1"/>
    <row r="126" ht="17.25" customHeight="1"/>
    <row r="127" ht="17.25" customHeight="1"/>
    <row r="128" ht="17.25" customHeight="1"/>
    <row r="129" ht="17.25" customHeight="1"/>
    <row r="130" ht="17.25" customHeight="1"/>
    <row r="131" ht="17.25" customHeight="1"/>
    <row r="132" ht="17.25" customHeight="1"/>
  </sheetData>
  <mergeCells count="5">
    <mergeCell ref="A6:C6"/>
    <mergeCell ref="B1:C1"/>
    <mergeCell ref="B2:C2"/>
    <mergeCell ref="B3:C3"/>
    <mergeCell ref="B4:C4"/>
  </mergeCells>
  <phoneticPr fontId="2" type="noConversion"/>
  <pageMargins left="0.19685039370078741" right="0" top="0" bottom="0" header="0.51181102362204722" footer="0.51181102362204722"/>
  <pageSetup paperSize="9" scale="8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81"/>
  <sheetViews>
    <sheetView showGridLines="0" view="pageBreakPreview" topLeftCell="B172" zoomScaleNormal="95" zoomScaleSheetLayoutView="100" workbookViewId="0">
      <selection activeCell="E189" sqref="E189:F189"/>
    </sheetView>
  </sheetViews>
  <sheetFormatPr defaultRowHeight="12.75"/>
  <cols>
    <col min="1" max="1" width="95" style="33" customWidth="1"/>
    <col min="2" max="2" width="10.140625" style="107" customWidth="1"/>
    <col min="3" max="3" width="9.140625" style="32"/>
    <col min="4" max="4" width="8.140625" style="107" customWidth="1"/>
    <col min="5" max="5" width="15.140625" style="108" customWidth="1"/>
    <col min="6" max="16384" width="9.140625" style="24"/>
  </cols>
  <sheetData>
    <row r="1" spans="1:12" ht="15.75">
      <c r="A1" s="120"/>
      <c r="B1" s="121"/>
      <c r="C1" s="197" t="s">
        <v>85</v>
      </c>
      <c r="D1" s="197"/>
      <c r="E1" s="197"/>
    </row>
    <row r="2" spans="1:12" ht="15.75">
      <c r="A2" s="120"/>
      <c r="B2" s="121"/>
      <c r="C2" s="197" t="s">
        <v>120</v>
      </c>
      <c r="D2" s="197"/>
      <c r="E2" s="197"/>
    </row>
    <row r="3" spans="1:12" ht="15.75">
      <c r="A3" s="197" t="s">
        <v>84</v>
      </c>
      <c r="B3" s="197"/>
      <c r="C3" s="197"/>
      <c r="D3" s="197"/>
      <c r="E3" s="197"/>
    </row>
    <row r="4" spans="1:12" ht="15.75">
      <c r="A4" s="197" t="s">
        <v>239</v>
      </c>
      <c r="B4" s="197"/>
      <c r="C4" s="197"/>
      <c r="D4" s="197"/>
      <c r="E4" s="197"/>
    </row>
    <row r="5" spans="1:12" ht="18.75">
      <c r="A5" s="122"/>
      <c r="B5" s="123"/>
      <c r="C5" s="124"/>
      <c r="D5" s="123"/>
      <c r="E5" s="125"/>
    </row>
    <row r="6" spans="1:12" ht="18.75">
      <c r="A6" s="196" t="s">
        <v>240</v>
      </c>
      <c r="B6" s="196"/>
      <c r="C6" s="196"/>
      <c r="D6" s="196"/>
      <c r="E6" s="196"/>
    </row>
    <row r="7" spans="1:12">
      <c r="A7" s="126"/>
      <c r="B7" s="123"/>
      <c r="C7" s="124"/>
      <c r="D7" s="123"/>
      <c r="E7" s="125"/>
    </row>
    <row r="8" spans="1:12" ht="16.5" thickBot="1">
      <c r="A8" s="127"/>
      <c r="B8" s="123"/>
      <c r="C8" s="124"/>
      <c r="D8" s="123"/>
      <c r="E8" s="125" t="s">
        <v>96</v>
      </c>
    </row>
    <row r="9" spans="1:12" ht="26.25" thickBot="1">
      <c r="A9" s="128"/>
      <c r="B9" s="129" t="s">
        <v>18</v>
      </c>
      <c r="C9" s="130" t="s">
        <v>115</v>
      </c>
      <c r="D9" s="129" t="s">
        <v>116</v>
      </c>
      <c r="E9" s="131" t="s">
        <v>124</v>
      </c>
    </row>
    <row r="10" spans="1:12" s="114" customFormat="1">
      <c r="A10" s="132" t="s">
        <v>152</v>
      </c>
      <c r="B10" s="133" t="s">
        <v>41</v>
      </c>
      <c r="C10" s="133" t="s">
        <v>80</v>
      </c>
      <c r="D10" s="133" t="s">
        <v>37</v>
      </c>
      <c r="E10" s="134">
        <v>254573.48</v>
      </c>
      <c r="F10" s="138"/>
      <c r="G10" s="138"/>
      <c r="H10" s="138"/>
      <c r="I10" s="138"/>
      <c r="J10" s="138"/>
      <c r="K10" s="138"/>
      <c r="L10" s="138"/>
    </row>
    <row r="11" spans="1:12" s="114" customFormat="1" ht="25.5">
      <c r="A11" s="132" t="s">
        <v>153</v>
      </c>
      <c r="B11" s="133" t="s">
        <v>61</v>
      </c>
      <c r="C11" s="133" t="s">
        <v>80</v>
      </c>
      <c r="D11" s="133" t="s">
        <v>37</v>
      </c>
      <c r="E11" s="134">
        <v>50000</v>
      </c>
      <c r="F11" s="138"/>
      <c r="G11" s="138"/>
      <c r="H11" s="138"/>
      <c r="I11" s="138"/>
      <c r="J11" s="138"/>
      <c r="K11" s="138"/>
      <c r="L11" s="138"/>
    </row>
    <row r="12" spans="1:12" s="114" customFormat="1">
      <c r="A12" s="132" t="s">
        <v>154</v>
      </c>
      <c r="B12" s="133" t="s">
        <v>61</v>
      </c>
      <c r="C12" s="133" t="s">
        <v>59</v>
      </c>
      <c r="D12" s="133" t="s">
        <v>37</v>
      </c>
      <c r="E12" s="134">
        <v>50000</v>
      </c>
      <c r="F12" s="138"/>
      <c r="G12" s="138"/>
      <c r="H12" s="138"/>
      <c r="I12" s="138"/>
      <c r="J12" s="138"/>
      <c r="K12" s="138"/>
      <c r="L12" s="138"/>
    </row>
    <row r="13" spans="1:12" s="114" customFormat="1">
      <c r="A13" s="132" t="s">
        <v>155</v>
      </c>
      <c r="B13" s="133" t="s">
        <v>61</v>
      </c>
      <c r="C13" s="133" t="s">
        <v>60</v>
      </c>
      <c r="D13" s="133" t="s">
        <v>37</v>
      </c>
      <c r="E13" s="134">
        <v>50000</v>
      </c>
      <c r="F13" s="138"/>
      <c r="G13" s="138"/>
      <c r="H13" s="138"/>
      <c r="I13" s="138"/>
      <c r="J13" s="138"/>
      <c r="K13" s="138"/>
      <c r="L13" s="138"/>
    </row>
    <row r="14" spans="1:12" s="114" customFormat="1">
      <c r="A14" s="132" t="s">
        <v>156</v>
      </c>
      <c r="B14" s="133" t="s">
        <v>61</v>
      </c>
      <c r="C14" s="133" t="s">
        <v>62</v>
      </c>
      <c r="D14" s="133" t="s">
        <v>37</v>
      </c>
      <c r="E14" s="134">
        <v>50000</v>
      </c>
      <c r="F14" s="138"/>
      <c r="G14" s="138"/>
      <c r="H14" s="138"/>
      <c r="I14" s="138"/>
      <c r="J14" s="138"/>
      <c r="K14" s="138"/>
      <c r="L14" s="138"/>
    </row>
    <row r="15" spans="1:12" s="114" customFormat="1">
      <c r="A15" s="132" t="s">
        <v>133</v>
      </c>
      <c r="B15" s="133" t="s">
        <v>61</v>
      </c>
      <c r="C15" s="133" t="s">
        <v>62</v>
      </c>
      <c r="D15" s="133" t="s">
        <v>64</v>
      </c>
      <c r="E15" s="134">
        <v>0</v>
      </c>
      <c r="F15" s="138"/>
      <c r="G15" s="138"/>
      <c r="H15" s="138"/>
      <c r="I15" s="138"/>
      <c r="J15" s="138"/>
      <c r="K15" s="138"/>
      <c r="L15" s="138"/>
    </row>
    <row r="16" spans="1:12" s="114" customFormat="1" ht="38.25">
      <c r="A16" s="132" t="s">
        <v>140</v>
      </c>
      <c r="B16" s="133" t="s">
        <v>61</v>
      </c>
      <c r="C16" s="133" t="s">
        <v>62</v>
      </c>
      <c r="D16" s="133" t="s">
        <v>64</v>
      </c>
      <c r="E16" s="134">
        <v>0</v>
      </c>
      <c r="F16" s="138"/>
      <c r="G16" s="138"/>
      <c r="H16" s="138"/>
      <c r="I16" s="138"/>
      <c r="J16" s="138"/>
      <c r="K16" s="138"/>
      <c r="L16" s="138"/>
    </row>
    <row r="17" spans="1:12" s="114" customFormat="1" ht="25.5">
      <c r="A17" s="132" t="s">
        <v>135</v>
      </c>
      <c r="B17" s="133" t="s">
        <v>61</v>
      </c>
      <c r="C17" s="133" t="s">
        <v>62</v>
      </c>
      <c r="D17" s="133" t="s">
        <v>54</v>
      </c>
      <c r="E17" s="134">
        <v>50000</v>
      </c>
      <c r="F17" s="138"/>
      <c r="G17" s="138"/>
      <c r="H17" s="138"/>
      <c r="I17" s="138"/>
      <c r="J17" s="138"/>
      <c r="K17" s="138"/>
      <c r="L17" s="138"/>
    </row>
    <row r="18" spans="1:12" s="114" customFormat="1" ht="25.5">
      <c r="A18" s="132" t="s">
        <v>138</v>
      </c>
      <c r="B18" s="133" t="s">
        <v>61</v>
      </c>
      <c r="C18" s="133" t="s">
        <v>62</v>
      </c>
      <c r="D18" s="133" t="s">
        <v>54</v>
      </c>
      <c r="E18" s="134">
        <v>50000</v>
      </c>
      <c r="F18" s="138"/>
      <c r="G18" s="138"/>
      <c r="H18" s="138"/>
      <c r="I18" s="138"/>
      <c r="J18" s="138"/>
      <c r="K18" s="138"/>
      <c r="L18" s="138"/>
    </row>
    <row r="19" spans="1:12" s="114" customFormat="1" ht="25.5">
      <c r="A19" s="132" t="s">
        <v>157</v>
      </c>
      <c r="B19" s="133" t="s">
        <v>187</v>
      </c>
      <c r="C19" s="133" t="s">
        <v>80</v>
      </c>
      <c r="D19" s="133" t="s">
        <v>37</v>
      </c>
      <c r="E19" s="134">
        <v>21500</v>
      </c>
      <c r="F19" s="138"/>
      <c r="G19" s="138"/>
      <c r="H19" s="138"/>
      <c r="I19" s="138"/>
      <c r="J19" s="138"/>
      <c r="K19" s="138"/>
      <c r="L19" s="138"/>
    </row>
    <row r="20" spans="1:12" s="114" customFormat="1" ht="25.5">
      <c r="A20" s="132" t="s">
        <v>158</v>
      </c>
      <c r="B20" s="133" t="s">
        <v>187</v>
      </c>
      <c r="C20" s="133" t="s">
        <v>39</v>
      </c>
      <c r="D20" s="133" t="s">
        <v>37</v>
      </c>
      <c r="E20" s="134">
        <v>21500</v>
      </c>
      <c r="F20" s="138"/>
      <c r="G20" s="138"/>
      <c r="H20" s="138"/>
      <c r="I20" s="138"/>
      <c r="J20" s="138"/>
      <c r="K20" s="138"/>
      <c r="L20" s="138"/>
    </row>
    <row r="21" spans="1:12" s="114" customFormat="1">
      <c r="A21" s="132" t="s">
        <v>159</v>
      </c>
      <c r="B21" s="133" t="s">
        <v>187</v>
      </c>
      <c r="C21" s="133" t="s">
        <v>40</v>
      </c>
      <c r="D21" s="133" t="s">
        <v>37</v>
      </c>
      <c r="E21" s="134">
        <v>21500</v>
      </c>
      <c r="F21" s="138"/>
      <c r="G21" s="138"/>
      <c r="H21" s="138"/>
      <c r="I21" s="138"/>
      <c r="J21" s="138"/>
      <c r="K21" s="138"/>
      <c r="L21" s="138"/>
    </row>
    <row r="22" spans="1:12" s="114" customFormat="1" ht="38.25">
      <c r="A22" s="132" t="s">
        <v>160</v>
      </c>
      <c r="B22" s="133" t="s">
        <v>187</v>
      </c>
      <c r="C22" s="133" t="s">
        <v>42</v>
      </c>
      <c r="D22" s="133" t="s">
        <v>37</v>
      </c>
      <c r="E22" s="134">
        <v>21500</v>
      </c>
      <c r="F22" s="138"/>
      <c r="G22" s="138"/>
      <c r="H22" s="138"/>
      <c r="I22" s="138"/>
      <c r="J22" s="138"/>
      <c r="K22" s="138"/>
      <c r="L22" s="138"/>
    </row>
    <row r="23" spans="1:12" s="114" customFormat="1">
      <c r="A23" s="132" t="s">
        <v>256</v>
      </c>
      <c r="B23" s="133" t="s">
        <v>187</v>
      </c>
      <c r="C23" s="133" t="s">
        <v>249</v>
      </c>
      <c r="D23" s="133" t="s">
        <v>37</v>
      </c>
      <c r="E23" s="134">
        <v>21500</v>
      </c>
      <c r="F23" s="138"/>
      <c r="G23" s="138"/>
      <c r="H23" s="138"/>
      <c r="I23" s="138"/>
      <c r="J23" s="138"/>
      <c r="K23" s="138"/>
      <c r="L23" s="138"/>
    </row>
    <row r="24" spans="1:12" s="114" customFormat="1" ht="25.5">
      <c r="A24" s="132" t="s">
        <v>135</v>
      </c>
      <c r="B24" s="133" t="s">
        <v>187</v>
      </c>
      <c r="C24" s="133" t="s">
        <v>249</v>
      </c>
      <c r="D24" s="133" t="s">
        <v>54</v>
      </c>
      <c r="E24" s="134">
        <v>21500</v>
      </c>
      <c r="F24" s="138"/>
      <c r="G24" s="138"/>
      <c r="H24" s="138"/>
      <c r="I24" s="138"/>
      <c r="J24" s="138"/>
      <c r="K24" s="138"/>
      <c r="L24" s="138"/>
    </row>
    <row r="25" spans="1:12" s="114" customFormat="1" ht="25.5">
      <c r="A25" s="132" t="s">
        <v>138</v>
      </c>
      <c r="B25" s="133" t="s">
        <v>187</v>
      </c>
      <c r="C25" s="133" t="s">
        <v>249</v>
      </c>
      <c r="D25" s="133" t="s">
        <v>54</v>
      </c>
      <c r="E25" s="134">
        <v>21500</v>
      </c>
      <c r="F25" s="138"/>
      <c r="G25" s="138"/>
      <c r="H25" s="138"/>
      <c r="I25" s="138"/>
      <c r="J25" s="138"/>
      <c r="K25" s="138"/>
      <c r="L25" s="138"/>
    </row>
    <row r="26" spans="1:12" s="114" customFormat="1" ht="25.5">
      <c r="A26" s="132" t="s">
        <v>161</v>
      </c>
      <c r="B26" s="133" t="s">
        <v>65</v>
      </c>
      <c r="C26" s="133" t="s">
        <v>80</v>
      </c>
      <c r="D26" s="133" t="s">
        <v>37</v>
      </c>
      <c r="E26" s="134">
        <v>20750</v>
      </c>
      <c r="F26" s="138"/>
      <c r="G26" s="138"/>
      <c r="H26" s="138"/>
      <c r="I26" s="138"/>
      <c r="J26" s="138"/>
      <c r="K26" s="138"/>
      <c r="L26" s="138"/>
    </row>
    <row r="27" spans="1:12" s="114" customFormat="1" ht="25.5">
      <c r="A27" s="132" t="s">
        <v>217</v>
      </c>
      <c r="B27" s="133" t="s">
        <v>65</v>
      </c>
      <c r="C27" s="133" t="s">
        <v>213</v>
      </c>
      <c r="D27" s="133" t="s">
        <v>37</v>
      </c>
      <c r="E27" s="134">
        <v>20750</v>
      </c>
      <c r="F27" s="138"/>
      <c r="G27" s="138"/>
      <c r="H27" s="138"/>
      <c r="I27" s="138"/>
      <c r="J27" s="138"/>
      <c r="K27" s="138"/>
      <c r="L27" s="138"/>
    </row>
    <row r="28" spans="1:12" s="114" customFormat="1" ht="25.5">
      <c r="A28" s="132" t="s">
        <v>218</v>
      </c>
      <c r="B28" s="133" t="s">
        <v>65</v>
      </c>
      <c r="C28" s="133" t="s">
        <v>214</v>
      </c>
      <c r="D28" s="133" t="s">
        <v>37</v>
      </c>
      <c r="E28" s="134">
        <v>20300</v>
      </c>
      <c r="F28" s="138"/>
      <c r="G28" s="138"/>
      <c r="H28" s="138"/>
      <c r="I28" s="138"/>
      <c r="J28" s="138"/>
      <c r="K28" s="138"/>
      <c r="L28" s="138"/>
    </row>
    <row r="29" spans="1:12" s="114" customFormat="1" ht="25.5">
      <c r="A29" s="132" t="s">
        <v>219</v>
      </c>
      <c r="B29" s="133" t="s">
        <v>65</v>
      </c>
      <c r="C29" s="133" t="s">
        <v>215</v>
      </c>
      <c r="D29" s="133" t="s">
        <v>37</v>
      </c>
      <c r="E29" s="134">
        <v>20300</v>
      </c>
      <c r="F29" s="138"/>
      <c r="G29" s="138"/>
      <c r="H29" s="138"/>
      <c r="I29" s="138"/>
      <c r="J29" s="138"/>
      <c r="K29" s="138"/>
      <c r="L29" s="138"/>
    </row>
    <row r="30" spans="1:12" s="114" customFormat="1">
      <c r="A30" s="132" t="s">
        <v>220</v>
      </c>
      <c r="B30" s="133" t="s">
        <v>65</v>
      </c>
      <c r="C30" s="133" t="s">
        <v>216</v>
      </c>
      <c r="D30" s="133" t="s">
        <v>37</v>
      </c>
      <c r="E30" s="134">
        <v>20300</v>
      </c>
      <c r="F30" s="138"/>
      <c r="G30" s="138"/>
      <c r="H30" s="138"/>
      <c r="I30" s="138"/>
      <c r="J30" s="138"/>
      <c r="K30" s="138"/>
      <c r="L30" s="138"/>
    </row>
    <row r="31" spans="1:12" s="114" customFormat="1">
      <c r="A31" s="132" t="s">
        <v>134</v>
      </c>
      <c r="B31" s="133" t="s">
        <v>65</v>
      </c>
      <c r="C31" s="133" t="s">
        <v>216</v>
      </c>
      <c r="D31" s="133" t="s">
        <v>67</v>
      </c>
      <c r="E31" s="134">
        <v>20300</v>
      </c>
      <c r="F31" s="138"/>
      <c r="G31" s="138"/>
      <c r="H31" s="138"/>
      <c r="I31" s="138"/>
      <c r="J31" s="138"/>
      <c r="K31" s="138"/>
      <c r="L31" s="138"/>
    </row>
    <row r="32" spans="1:12" s="114" customFormat="1">
      <c r="A32" s="132" t="s">
        <v>141</v>
      </c>
      <c r="B32" s="133" t="s">
        <v>65</v>
      </c>
      <c r="C32" s="133" t="s">
        <v>216</v>
      </c>
      <c r="D32" s="133" t="s">
        <v>67</v>
      </c>
      <c r="E32" s="134">
        <v>20300</v>
      </c>
      <c r="F32" s="138"/>
      <c r="G32" s="138"/>
      <c r="H32" s="138"/>
      <c r="I32" s="138"/>
      <c r="J32" s="138"/>
      <c r="K32" s="138"/>
      <c r="L32" s="138"/>
    </row>
    <row r="33" spans="1:12" s="114" customFormat="1" ht="25.5">
      <c r="A33" s="132" t="s">
        <v>281</v>
      </c>
      <c r="B33" s="133" t="s">
        <v>65</v>
      </c>
      <c r="C33" s="133" t="s">
        <v>264</v>
      </c>
      <c r="D33" s="133" t="s">
        <v>37</v>
      </c>
      <c r="E33" s="134">
        <v>450</v>
      </c>
      <c r="F33" s="138"/>
      <c r="G33" s="138"/>
      <c r="H33" s="138"/>
      <c r="I33" s="138"/>
      <c r="J33" s="138"/>
      <c r="K33" s="138"/>
      <c r="L33" s="138"/>
    </row>
    <row r="34" spans="1:12" s="114" customFormat="1" ht="25.5">
      <c r="A34" s="132" t="s">
        <v>219</v>
      </c>
      <c r="B34" s="133" t="s">
        <v>65</v>
      </c>
      <c r="C34" s="133" t="s">
        <v>265</v>
      </c>
      <c r="D34" s="133" t="s">
        <v>37</v>
      </c>
      <c r="E34" s="134">
        <v>450</v>
      </c>
      <c r="F34" s="138"/>
      <c r="G34" s="138"/>
      <c r="H34" s="138"/>
      <c r="I34" s="138"/>
      <c r="J34" s="138"/>
      <c r="K34" s="138"/>
      <c r="L34" s="138"/>
    </row>
    <row r="35" spans="1:12" s="114" customFormat="1">
      <c r="A35" s="132" t="s">
        <v>220</v>
      </c>
      <c r="B35" s="133" t="s">
        <v>65</v>
      </c>
      <c r="C35" s="133" t="s">
        <v>266</v>
      </c>
      <c r="D35" s="133" t="s">
        <v>37</v>
      </c>
      <c r="E35" s="134">
        <v>450</v>
      </c>
      <c r="F35" s="138"/>
      <c r="G35" s="138"/>
      <c r="H35" s="138"/>
      <c r="I35" s="138"/>
      <c r="J35" s="138"/>
      <c r="K35" s="138"/>
      <c r="L35" s="138"/>
    </row>
    <row r="36" spans="1:12" s="114" customFormat="1">
      <c r="A36" s="132" t="s">
        <v>134</v>
      </c>
      <c r="B36" s="133" t="s">
        <v>65</v>
      </c>
      <c r="C36" s="133" t="s">
        <v>266</v>
      </c>
      <c r="D36" s="133" t="s">
        <v>67</v>
      </c>
      <c r="E36" s="134">
        <v>450</v>
      </c>
      <c r="F36" s="138"/>
      <c r="G36" s="138"/>
      <c r="H36" s="138"/>
      <c r="I36" s="138"/>
      <c r="J36" s="138"/>
      <c r="K36" s="138"/>
      <c r="L36" s="138"/>
    </row>
    <row r="37" spans="1:12" s="114" customFormat="1">
      <c r="A37" s="132" t="s">
        <v>141</v>
      </c>
      <c r="B37" s="133" t="s">
        <v>65</v>
      </c>
      <c r="C37" s="133" t="s">
        <v>266</v>
      </c>
      <c r="D37" s="133" t="s">
        <v>67</v>
      </c>
      <c r="E37" s="134">
        <v>450</v>
      </c>
      <c r="F37" s="138"/>
      <c r="G37" s="138"/>
      <c r="H37" s="138"/>
      <c r="I37" s="138"/>
      <c r="J37" s="138"/>
      <c r="K37" s="138"/>
      <c r="L37" s="138"/>
    </row>
    <row r="38" spans="1:12" s="114" customFormat="1">
      <c r="A38" s="132" t="s">
        <v>162</v>
      </c>
      <c r="B38" s="133" t="s">
        <v>69</v>
      </c>
      <c r="C38" s="133" t="s">
        <v>80</v>
      </c>
      <c r="D38" s="133" t="s">
        <v>37</v>
      </c>
      <c r="E38" s="134">
        <v>100000</v>
      </c>
      <c r="F38" s="138"/>
      <c r="G38" s="138"/>
      <c r="H38" s="138"/>
      <c r="I38" s="138"/>
      <c r="J38" s="138"/>
      <c r="K38" s="138"/>
      <c r="L38" s="138"/>
    </row>
    <row r="39" spans="1:12" s="114" customFormat="1">
      <c r="A39" s="132" t="s">
        <v>163</v>
      </c>
      <c r="B39" s="133" t="s">
        <v>69</v>
      </c>
      <c r="C39" s="133" t="s">
        <v>68</v>
      </c>
      <c r="D39" s="133" t="s">
        <v>37</v>
      </c>
      <c r="E39" s="134">
        <v>100000</v>
      </c>
      <c r="F39" s="138"/>
      <c r="G39" s="138"/>
      <c r="H39" s="138"/>
      <c r="I39" s="138"/>
      <c r="J39" s="138"/>
      <c r="K39" s="138"/>
      <c r="L39" s="138"/>
    </row>
    <row r="40" spans="1:12" s="114" customFormat="1">
      <c r="A40" s="132" t="s">
        <v>164</v>
      </c>
      <c r="B40" s="133" t="s">
        <v>69</v>
      </c>
      <c r="C40" s="133" t="s">
        <v>70</v>
      </c>
      <c r="D40" s="133" t="s">
        <v>37</v>
      </c>
      <c r="E40" s="134">
        <v>100000</v>
      </c>
      <c r="F40" s="138"/>
      <c r="G40" s="138"/>
      <c r="H40" s="138"/>
      <c r="I40" s="138"/>
      <c r="J40" s="138"/>
      <c r="K40" s="138"/>
      <c r="L40" s="138"/>
    </row>
    <row r="41" spans="1:12" s="114" customFormat="1">
      <c r="A41" s="132" t="s">
        <v>165</v>
      </c>
      <c r="B41" s="133" t="s">
        <v>69</v>
      </c>
      <c r="C41" s="133" t="s">
        <v>70</v>
      </c>
      <c r="D41" s="133" t="s">
        <v>151</v>
      </c>
      <c r="E41" s="134">
        <v>100000</v>
      </c>
      <c r="F41" s="138"/>
      <c r="G41" s="138"/>
      <c r="H41" s="138"/>
      <c r="I41" s="138"/>
      <c r="J41" s="138"/>
      <c r="K41" s="138"/>
      <c r="L41" s="138"/>
    </row>
    <row r="42" spans="1:12" s="114" customFormat="1">
      <c r="A42" s="132" t="s">
        <v>139</v>
      </c>
      <c r="B42" s="133" t="s">
        <v>69</v>
      </c>
      <c r="C42" s="133" t="s">
        <v>70</v>
      </c>
      <c r="D42" s="133" t="s">
        <v>151</v>
      </c>
      <c r="E42" s="134">
        <v>100000</v>
      </c>
      <c r="F42" s="138"/>
      <c r="G42" s="138"/>
      <c r="H42" s="138"/>
      <c r="I42" s="138"/>
      <c r="J42" s="138"/>
      <c r="K42" s="138"/>
      <c r="L42" s="138"/>
    </row>
    <row r="43" spans="1:12" s="114" customFormat="1">
      <c r="A43" s="132" t="s">
        <v>166</v>
      </c>
      <c r="B43" s="133" t="s">
        <v>43</v>
      </c>
      <c r="C43" s="133" t="s">
        <v>80</v>
      </c>
      <c r="D43" s="133" t="s">
        <v>37</v>
      </c>
      <c r="E43" s="134">
        <v>62323.48</v>
      </c>
      <c r="F43" s="138"/>
      <c r="G43" s="138"/>
      <c r="H43" s="138"/>
      <c r="I43" s="138"/>
      <c r="J43" s="138"/>
      <c r="K43" s="138"/>
      <c r="L43" s="138"/>
    </row>
    <row r="44" spans="1:12" s="114" customFormat="1" ht="25.5">
      <c r="A44" s="132" t="s">
        <v>158</v>
      </c>
      <c r="B44" s="133" t="s">
        <v>43</v>
      </c>
      <c r="C44" s="133" t="s">
        <v>39</v>
      </c>
      <c r="D44" s="133" t="s">
        <v>37</v>
      </c>
      <c r="E44" s="134">
        <v>62323.48</v>
      </c>
      <c r="F44" s="138"/>
      <c r="G44" s="138"/>
      <c r="H44" s="138"/>
      <c r="I44" s="138"/>
      <c r="J44" s="138"/>
      <c r="K44" s="138"/>
      <c r="L44" s="138"/>
    </row>
    <row r="45" spans="1:12" s="114" customFormat="1">
      <c r="A45" s="132" t="s">
        <v>159</v>
      </c>
      <c r="B45" s="133" t="s">
        <v>43</v>
      </c>
      <c r="C45" s="133" t="s">
        <v>40</v>
      </c>
      <c r="D45" s="133" t="s">
        <v>37</v>
      </c>
      <c r="E45" s="134">
        <v>62323.48</v>
      </c>
      <c r="F45" s="138"/>
      <c r="G45" s="138"/>
      <c r="H45" s="138"/>
      <c r="I45" s="138"/>
      <c r="J45" s="138"/>
      <c r="K45" s="138"/>
      <c r="L45" s="138"/>
    </row>
    <row r="46" spans="1:12" s="114" customFormat="1" ht="38.25">
      <c r="A46" s="132" t="s">
        <v>160</v>
      </c>
      <c r="B46" s="133" t="s">
        <v>43</v>
      </c>
      <c r="C46" s="133" t="s">
        <v>42</v>
      </c>
      <c r="D46" s="133" t="s">
        <v>37</v>
      </c>
      <c r="E46" s="134">
        <v>62323.48</v>
      </c>
      <c r="F46" s="138"/>
      <c r="G46" s="138"/>
      <c r="H46" s="138"/>
      <c r="I46" s="138"/>
      <c r="J46" s="138"/>
      <c r="K46" s="138"/>
      <c r="L46" s="138"/>
    </row>
    <row r="47" spans="1:12" s="114" customFormat="1">
      <c r="A47" s="132" t="s">
        <v>256</v>
      </c>
      <c r="B47" s="133" t="s">
        <v>43</v>
      </c>
      <c r="C47" s="133" t="s">
        <v>249</v>
      </c>
      <c r="D47" s="133" t="s">
        <v>37</v>
      </c>
      <c r="E47" s="134">
        <v>27855.5</v>
      </c>
      <c r="F47" s="138"/>
      <c r="G47" s="138"/>
      <c r="H47" s="138"/>
      <c r="I47" s="138"/>
      <c r="J47" s="138"/>
      <c r="K47" s="138"/>
      <c r="L47" s="138"/>
    </row>
    <row r="48" spans="1:12" s="114" customFormat="1" ht="25.5">
      <c r="A48" s="132" t="s">
        <v>135</v>
      </c>
      <c r="B48" s="133" t="s">
        <v>43</v>
      </c>
      <c r="C48" s="133" t="s">
        <v>249</v>
      </c>
      <c r="D48" s="133" t="s">
        <v>54</v>
      </c>
      <c r="E48" s="134">
        <v>19271.5</v>
      </c>
      <c r="F48" s="138"/>
      <c r="G48" s="138"/>
      <c r="H48" s="138"/>
      <c r="I48" s="138"/>
      <c r="J48" s="138"/>
      <c r="K48" s="138"/>
      <c r="L48" s="138"/>
    </row>
    <row r="49" spans="1:12" s="114" customFormat="1" ht="25.5">
      <c r="A49" s="132" t="s">
        <v>138</v>
      </c>
      <c r="B49" s="133" t="s">
        <v>43</v>
      </c>
      <c r="C49" s="133" t="s">
        <v>249</v>
      </c>
      <c r="D49" s="133" t="s">
        <v>54</v>
      </c>
      <c r="E49" s="134">
        <v>19271.5</v>
      </c>
      <c r="F49" s="138"/>
      <c r="G49" s="138"/>
      <c r="H49" s="138"/>
      <c r="I49" s="138"/>
      <c r="J49" s="138"/>
      <c r="K49" s="138"/>
      <c r="L49" s="138"/>
    </row>
    <row r="50" spans="1:12" s="114" customFormat="1">
      <c r="A50" s="132" t="s">
        <v>136</v>
      </c>
      <c r="B50" s="133" t="s">
        <v>43</v>
      </c>
      <c r="C50" s="133" t="s">
        <v>249</v>
      </c>
      <c r="D50" s="133" t="s">
        <v>50</v>
      </c>
      <c r="E50" s="134">
        <v>8584</v>
      </c>
      <c r="F50" s="138"/>
      <c r="G50" s="138"/>
      <c r="H50" s="138"/>
      <c r="I50" s="138"/>
      <c r="J50" s="138"/>
      <c r="K50" s="138"/>
      <c r="L50" s="138"/>
    </row>
    <row r="51" spans="1:12" s="114" customFormat="1">
      <c r="A51" s="132" t="s">
        <v>139</v>
      </c>
      <c r="B51" s="133" t="s">
        <v>43</v>
      </c>
      <c r="C51" s="133" t="s">
        <v>249</v>
      </c>
      <c r="D51" s="133" t="s">
        <v>50</v>
      </c>
      <c r="E51" s="134">
        <v>8584</v>
      </c>
      <c r="F51" s="138"/>
      <c r="G51" s="138"/>
      <c r="H51" s="138"/>
      <c r="I51" s="138"/>
      <c r="J51" s="138"/>
      <c r="K51" s="138"/>
      <c r="L51" s="138"/>
    </row>
    <row r="52" spans="1:12" s="114" customFormat="1">
      <c r="A52" s="132" t="s">
        <v>180</v>
      </c>
      <c r="B52" s="133" t="s">
        <v>43</v>
      </c>
      <c r="C52" s="133" t="s">
        <v>188</v>
      </c>
      <c r="D52" s="133" t="s">
        <v>37</v>
      </c>
      <c r="E52" s="134">
        <v>34467.980000000003</v>
      </c>
      <c r="F52" s="138"/>
      <c r="G52" s="138"/>
      <c r="H52" s="138"/>
      <c r="I52" s="138"/>
      <c r="J52" s="138"/>
      <c r="K52" s="138"/>
      <c r="L52" s="138"/>
    </row>
    <row r="53" spans="1:12" s="114" customFormat="1" ht="25.5">
      <c r="A53" s="132" t="s">
        <v>135</v>
      </c>
      <c r="B53" s="133" t="s">
        <v>43</v>
      </c>
      <c r="C53" s="133" t="s">
        <v>188</v>
      </c>
      <c r="D53" s="133" t="s">
        <v>54</v>
      </c>
      <c r="E53" s="134">
        <v>18700</v>
      </c>
      <c r="F53" s="138"/>
      <c r="G53" s="138"/>
      <c r="H53" s="138"/>
      <c r="I53" s="138"/>
      <c r="J53" s="138"/>
      <c r="K53" s="138"/>
      <c r="L53" s="138"/>
    </row>
    <row r="54" spans="1:12" s="114" customFormat="1" ht="25.5">
      <c r="A54" s="132" t="s">
        <v>138</v>
      </c>
      <c r="B54" s="133" t="s">
        <v>43</v>
      </c>
      <c r="C54" s="133" t="s">
        <v>188</v>
      </c>
      <c r="D54" s="133" t="s">
        <v>54</v>
      </c>
      <c r="E54" s="134">
        <v>18700</v>
      </c>
      <c r="F54" s="138"/>
      <c r="G54" s="138"/>
      <c r="H54" s="138"/>
      <c r="I54" s="138"/>
      <c r="J54" s="138"/>
      <c r="K54" s="138"/>
      <c r="L54" s="138"/>
    </row>
    <row r="55" spans="1:12" s="114" customFormat="1">
      <c r="A55" s="132" t="s">
        <v>136</v>
      </c>
      <c r="B55" s="133" t="s">
        <v>43</v>
      </c>
      <c r="C55" s="133" t="s">
        <v>188</v>
      </c>
      <c r="D55" s="133" t="s">
        <v>50</v>
      </c>
      <c r="E55" s="134">
        <v>15767.98</v>
      </c>
      <c r="F55" s="138"/>
      <c r="G55" s="138"/>
      <c r="H55" s="138"/>
      <c r="I55" s="138"/>
      <c r="J55" s="138"/>
      <c r="K55" s="138"/>
      <c r="L55" s="138"/>
    </row>
    <row r="56" spans="1:12" s="114" customFormat="1">
      <c r="A56" s="132" t="s">
        <v>139</v>
      </c>
      <c r="B56" s="133" t="s">
        <v>43</v>
      </c>
      <c r="C56" s="133" t="s">
        <v>188</v>
      </c>
      <c r="D56" s="133" t="s">
        <v>50</v>
      </c>
      <c r="E56" s="134">
        <v>15767.98</v>
      </c>
      <c r="F56" s="138"/>
      <c r="G56" s="138"/>
      <c r="H56" s="138"/>
      <c r="I56" s="138"/>
      <c r="J56" s="138"/>
      <c r="K56" s="138"/>
      <c r="L56" s="138"/>
    </row>
    <row r="57" spans="1:12" s="114" customFormat="1">
      <c r="A57" s="132" t="s">
        <v>167</v>
      </c>
      <c r="B57" s="133" t="s">
        <v>73</v>
      </c>
      <c r="C57" s="133" t="s">
        <v>80</v>
      </c>
      <c r="D57" s="133" t="s">
        <v>37</v>
      </c>
      <c r="E57" s="134">
        <v>355100</v>
      </c>
      <c r="F57" s="138"/>
      <c r="G57" s="138"/>
      <c r="H57" s="138"/>
      <c r="I57" s="138"/>
      <c r="J57" s="138"/>
      <c r="K57" s="138"/>
      <c r="L57" s="138"/>
    </row>
    <row r="58" spans="1:12" s="114" customFormat="1">
      <c r="A58" s="132" t="s">
        <v>168</v>
      </c>
      <c r="B58" s="133" t="s">
        <v>74</v>
      </c>
      <c r="C58" s="133" t="s">
        <v>80</v>
      </c>
      <c r="D58" s="133" t="s">
        <v>37</v>
      </c>
      <c r="E58" s="134">
        <v>355100</v>
      </c>
      <c r="F58" s="138"/>
      <c r="G58" s="138"/>
      <c r="H58" s="138"/>
      <c r="I58" s="138"/>
      <c r="J58" s="138"/>
      <c r="K58" s="138"/>
      <c r="L58" s="138"/>
    </row>
    <row r="59" spans="1:12" s="114" customFormat="1">
      <c r="A59" s="132" t="s">
        <v>169</v>
      </c>
      <c r="B59" s="133" t="s">
        <v>74</v>
      </c>
      <c r="C59" s="133" t="s">
        <v>71</v>
      </c>
      <c r="D59" s="133" t="s">
        <v>37</v>
      </c>
      <c r="E59" s="134">
        <v>355100</v>
      </c>
      <c r="F59" s="138"/>
      <c r="G59" s="138"/>
      <c r="H59" s="138"/>
      <c r="I59" s="138"/>
      <c r="J59" s="138"/>
      <c r="K59" s="138"/>
      <c r="L59" s="138"/>
    </row>
    <row r="60" spans="1:12" s="114" customFormat="1">
      <c r="A60" s="132" t="s">
        <v>170</v>
      </c>
      <c r="B60" s="133" t="s">
        <v>74</v>
      </c>
      <c r="C60" s="133" t="s">
        <v>72</v>
      </c>
      <c r="D60" s="133" t="s">
        <v>37</v>
      </c>
      <c r="E60" s="134">
        <v>355100</v>
      </c>
      <c r="F60" s="138"/>
      <c r="G60" s="138"/>
      <c r="H60" s="138"/>
      <c r="I60" s="138"/>
      <c r="J60" s="138"/>
      <c r="K60" s="138"/>
      <c r="L60" s="138"/>
    </row>
    <row r="61" spans="1:12" s="114" customFormat="1" ht="25.5">
      <c r="A61" s="132" t="s">
        <v>171</v>
      </c>
      <c r="B61" s="133" t="s">
        <v>74</v>
      </c>
      <c r="C61" s="133" t="s">
        <v>75</v>
      </c>
      <c r="D61" s="133" t="s">
        <v>37</v>
      </c>
      <c r="E61" s="134">
        <v>355100</v>
      </c>
      <c r="F61" s="138"/>
      <c r="G61" s="138"/>
      <c r="H61" s="138"/>
      <c r="I61" s="138"/>
      <c r="J61" s="138"/>
      <c r="K61" s="138"/>
      <c r="L61" s="138"/>
    </row>
    <row r="62" spans="1:12" s="114" customFormat="1">
      <c r="A62" s="132" t="s">
        <v>133</v>
      </c>
      <c r="B62" s="133" t="s">
        <v>74</v>
      </c>
      <c r="C62" s="133" t="s">
        <v>75</v>
      </c>
      <c r="D62" s="133" t="s">
        <v>64</v>
      </c>
      <c r="E62" s="134">
        <v>210535</v>
      </c>
      <c r="F62" s="138"/>
      <c r="G62" s="138"/>
      <c r="H62" s="138"/>
      <c r="I62" s="138"/>
      <c r="J62" s="138"/>
      <c r="K62" s="138"/>
      <c r="L62" s="138"/>
    </row>
    <row r="63" spans="1:12" s="114" customFormat="1" ht="38.25">
      <c r="A63" s="132" t="s">
        <v>140</v>
      </c>
      <c r="B63" s="133" t="s">
        <v>74</v>
      </c>
      <c r="C63" s="133" t="s">
        <v>75</v>
      </c>
      <c r="D63" s="133" t="s">
        <v>64</v>
      </c>
      <c r="E63" s="134">
        <v>210535</v>
      </c>
      <c r="F63" s="138"/>
      <c r="G63" s="138"/>
      <c r="H63" s="138"/>
      <c r="I63" s="138"/>
      <c r="J63" s="138"/>
      <c r="K63" s="138"/>
      <c r="L63" s="138"/>
    </row>
    <row r="64" spans="1:12" s="114" customFormat="1" ht="25.5">
      <c r="A64" s="132" t="s">
        <v>135</v>
      </c>
      <c r="B64" s="133" t="s">
        <v>74</v>
      </c>
      <c r="C64" s="133" t="s">
        <v>75</v>
      </c>
      <c r="D64" s="133" t="s">
        <v>54</v>
      </c>
      <c r="E64" s="134">
        <v>144565</v>
      </c>
      <c r="F64" s="138"/>
      <c r="G64" s="138"/>
      <c r="H64" s="138"/>
      <c r="I64" s="138"/>
      <c r="J64" s="138"/>
      <c r="K64" s="138"/>
      <c r="L64" s="138"/>
    </row>
    <row r="65" spans="1:12" s="114" customFormat="1" ht="25.5">
      <c r="A65" s="132" t="s">
        <v>138</v>
      </c>
      <c r="B65" s="133" t="s">
        <v>74</v>
      </c>
      <c r="C65" s="133" t="s">
        <v>75</v>
      </c>
      <c r="D65" s="133" t="s">
        <v>54</v>
      </c>
      <c r="E65" s="134">
        <v>144565</v>
      </c>
      <c r="F65" s="138"/>
      <c r="G65" s="138"/>
      <c r="H65" s="138"/>
      <c r="I65" s="138"/>
      <c r="J65" s="138"/>
      <c r="K65" s="138"/>
      <c r="L65" s="138"/>
    </row>
    <row r="66" spans="1:12" s="114" customFormat="1">
      <c r="A66" s="132" t="s">
        <v>172</v>
      </c>
      <c r="B66" s="133" t="s">
        <v>51</v>
      </c>
      <c r="C66" s="133" t="s">
        <v>80</v>
      </c>
      <c r="D66" s="133" t="s">
        <v>37</v>
      </c>
      <c r="E66" s="134">
        <v>19002307.699999999</v>
      </c>
      <c r="F66" s="138"/>
      <c r="G66" s="138"/>
      <c r="H66" s="138"/>
      <c r="I66" s="138"/>
      <c r="J66" s="138"/>
      <c r="K66" s="138"/>
      <c r="L66" s="138"/>
    </row>
    <row r="67" spans="1:12" s="114" customFormat="1">
      <c r="A67" s="132" t="s">
        <v>173</v>
      </c>
      <c r="B67" s="133" t="s">
        <v>52</v>
      </c>
      <c r="C67" s="133" t="s">
        <v>80</v>
      </c>
      <c r="D67" s="133" t="s">
        <v>37</v>
      </c>
      <c r="E67" s="134">
        <v>18902307.699999999</v>
      </c>
      <c r="F67" s="138"/>
      <c r="G67" s="138"/>
      <c r="H67" s="138"/>
      <c r="I67" s="138"/>
      <c r="J67" s="138"/>
      <c r="K67" s="138"/>
      <c r="L67" s="138"/>
    </row>
    <row r="68" spans="1:12" s="114" customFormat="1" ht="25.5">
      <c r="A68" s="132" t="s">
        <v>158</v>
      </c>
      <c r="B68" s="133" t="s">
        <v>52</v>
      </c>
      <c r="C68" s="133" t="s">
        <v>39</v>
      </c>
      <c r="D68" s="133" t="s">
        <v>37</v>
      </c>
      <c r="E68" s="134">
        <v>14002307.699999999</v>
      </c>
      <c r="F68" s="138"/>
      <c r="G68" s="138"/>
      <c r="H68" s="138"/>
      <c r="I68" s="138"/>
      <c r="J68" s="138"/>
      <c r="K68" s="138"/>
      <c r="L68" s="138"/>
    </row>
    <row r="69" spans="1:12" s="114" customFormat="1">
      <c r="A69" s="132" t="s">
        <v>159</v>
      </c>
      <c r="B69" s="133" t="s">
        <v>52</v>
      </c>
      <c r="C69" s="133" t="s">
        <v>40</v>
      </c>
      <c r="D69" s="133" t="s">
        <v>37</v>
      </c>
      <c r="E69" s="134">
        <v>14002307.699999999</v>
      </c>
      <c r="F69" s="138"/>
      <c r="G69" s="138"/>
      <c r="H69" s="138"/>
      <c r="I69" s="138"/>
      <c r="J69" s="138"/>
      <c r="K69" s="138"/>
      <c r="L69" s="138"/>
    </row>
    <row r="70" spans="1:12" s="114" customFormat="1" ht="38.25">
      <c r="A70" s="132" t="s">
        <v>160</v>
      </c>
      <c r="B70" s="133" t="s">
        <v>52</v>
      </c>
      <c r="C70" s="133" t="s">
        <v>42</v>
      </c>
      <c r="D70" s="133" t="s">
        <v>37</v>
      </c>
      <c r="E70" s="134">
        <v>14002307.699999999</v>
      </c>
      <c r="F70" s="138"/>
      <c r="G70" s="138"/>
      <c r="H70" s="138"/>
      <c r="I70" s="138"/>
      <c r="J70" s="138"/>
      <c r="K70" s="138"/>
      <c r="L70" s="138"/>
    </row>
    <row r="71" spans="1:12" s="114" customFormat="1">
      <c r="A71" s="132" t="s">
        <v>256</v>
      </c>
      <c r="B71" s="133" t="s">
        <v>52</v>
      </c>
      <c r="C71" s="133" t="s">
        <v>249</v>
      </c>
      <c r="D71" s="133" t="s">
        <v>37</v>
      </c>
      <c r="E71" s="134">
        <v>3802507.7</v>
      </c>
      <c r="F71" s="138"/>
      <c r="G71" s="138"/>
      <c r="H71" s="138"/>
      <c r="I71" s="138"/>
      <c r="J71" s="138"/>
      <c r="K71" s="138"/>
      <c r="L71" s="138"/>
    </row>
    <row r="72" spans="1:12" s="114" customFormat="1" ht="25.5">
      <c r="A72" s="132" t="s">
        <v>135</v>
      </c>
      <c r="B72" s="133" t="s">
        <v>52</v>
      </c>
      <c r="C72" s="133" t="s">
        <v>249</v>
      </c>
      <c r="D72" s="133" t="s">
        <v>54</v>
      </c>
      <c r="E72" s="134">
        <v>3802507.7</v>
      </c>
      <c r="F72" s="138"/>
      <c r="G72" s="138"/>
      <c r="H72" s="138"/>
      <c r="I72" s="138"/>
      <c r="J72" s="138"/>
      <c r="K72" s="138"/>
      <c r="L72" s="138"/>
    </row>
    <row r="73" spans="1:12" s="114" customFormat="1" ht="25.5">
      <c r="A73" s="132" t="s">
        <v>138</v>
      </c>
      <c r="B73" s="133" t="s">
        <v>52</v>
      </c>
      <c r="C73" s="133" t="s">
        <v>249</v>
      </c>
      <c r="D73" s="133" t="s">
        <v>54</v>
      </c>
      <c r="E73" s="134">
        <v>3802507.7</v>
      </c>
      <c r="F73" s="138"/>
      <c r="G73" s="138"/>
      <c r="H73" s="138"/>
      <c r="I73" s="138"/>
      <c r="J73" s="138"/>
      <c r="K73" s="138"/>
      <c r="L73" s="138"/>
    </row>
    <row r="74" spans="1:12" s="114" customFormat="1" ht="25.5">
      <c r="A74" s="132" t="s">
        <v>282</v>
      </c>
      <c r="B74" s="133" t="s">
        <v>52</v>
      </c>
      <c r="C74" s="133" t="s">
        <v>267</v>
      </c>
      <c r="D74" s="133" t="s">
        <v>37</v>
      </c>
      <c r="E74" s="134">
        <v>10199758.189999999</v>
      </c>
      <c r="F74" s="138"/>
      <c r="G74" s="138"/>
      <c r="H74" s="138"/>
      <c r="I74" s="138"/>
      <c r="J74" s="138"/>
      <c r="K74" s="138"/>
      <c r="L74" s="138"/>
    </row>
    <row r="75" spans="1:12" s="114" customFormat="1" ht="25.5">
      <c r="A75" s="132" t="s">
        <v>135</v>
      </c>
      <c r="B75" s="133" t="s">
        <v>52</v>
      </c>
      <c r="C75" s="133" t="s">
        <v>267</v>
      </c>
      <c r="D75" s="133" t="s">
        <v>54</v>
      </c>
      <c r="E75" s="134">
        <v>10199758.189999999</v>
      </c>
      <c r="F75" s="138"/>
      <c r="G75" s="138"/>
      <c r="H75" s="138"/>
      <c r="I75" s="138"/>
      <c r="J75" s="138"/>
      <c r="K75" s="138"/>
      <c r="L75" s="138"/>
    </row>
    <row r="76" spans="1:12" s="114" customFormat="1" ht="25.5">
      <c r="A76" s="132" t="s">
        <v>138</v>
      </c>
      <c r="B76" s="133" t="s">
        <v>52</v>
      </c>
      <c r="C76" s="133" t="s">
        <v>267</v>
      </c>
      <c r="D76" s="133" t="s">
        <v>54</v>
      </c>
      <c r="E76" s="134">
        <v>10199758.189999999</v>
      </c>
      <c r="F76" s="138"/>
      <c r="G76" s="138"/>
      <c r="H76" s="138"/>
      <c r="I76" s="138"/>
      <c r="J76" s="138"/>
      <c r="K76" s="138"/>
      <c r="L76" s="138"/>
    </row>
    <row r="77" spans="1:12" s="114" customFormat="1" ht="38.25">
      <c r="A77" s="132" t="s">
        <v>283</v>
      </c>
      <c r="B77" s="133" t="s">
        <v>52</v>
      </c>
      <c r="C77" s="133" t="s">
        <v>268</v>
      </c>
      <c r="D77" s="133" t="s">
        <v>37</v>
      </c>
      <c r="E77" s="134">
        <v>41.81</v>
      </c>
      <c r="F77" s="138"/>
      <c r="G77" s="138"/>
      <c r="H77" s="138"/>
      <c r="I77" s="138"/>
      <c r="J77" s="138"/>
      <c r="K77" s="138"/>
      <c r="L77" s="138"/>
    </row>
    <row r="78" spans="1:12" s="114" customFormat="1" ht="25.5">
      <c r="A78" s="132" t="s">
        <v>135</v>
      </c>
      <c r="B78" s="133" t="s">
        <v>52</v>
      </c>
      <c r="C78" s="133" t="s">
        <v>268</v>
      </c>
      <c r="D78" s="133" t="s">
        <v>54</v>
      </c>
      <c r="E78" s="134">
        <v>41.81</v>
      </c>
      <c r="F78" s="138"/>
      <c r="G78" s="138"/>
      <c r="H78" s="138"/>
      <c r="I78" s="138"/>
      <c r="J78" s="138"/>
      <c r="K78" s="138"/>
      <c r="L78" s="138"/>
    </row>
    <row r="79" spans="1:12" s="114" customFormat="1" ht="25.5">
      <c r="A79" s="132" t="s">
        <v>138</v>
      </c>
      <c r="B79" s="133" t="s">
        <v>52</v>
      </c>
      <c r="C79" s="133" t="s">
        <v>268</v>
      </c>
      <c r="D79" s="133" t="s">
        <v>54</v>
      </c>
      <c r="E79" s="134">
        <v>41.81</v>
      </c>
      <c r="F79" s="138"/>
      <c r="G79" s="138"/>
      <c r="H79" s="138"/>
      <c r="I79" s="138"/>
      <c r="J79" s="138"/>
      <c r="K79" s="138"/>
      <c r="L79" s="138"/>
    </row>
    <row r="80" spans="1:12" s="114" customFormat="1">
      <c r="A80" s="132" t="s">
        <v>163</v>
      </c>
      <c r="B80" s="133" t="s">
        <v>52</v>
      </c>
      <c r="C80" s="133" t="s">
        <v>68</v>
      </c>
      <c r="D80" s="133" t="s">
        <v>37</v>
      </c>
      <c r="E80" s="134">
        <v>4900000</v>
      </c>
      <c r="F80" s="138"/>
      <c r="G80" s="138"/>
      <c r="H80" s="138"/>
      <c r="I80" s="138"/>
      <c r="J80" s="138"/>
      <c r="K80" s="138"/>
      <c r="L80" s="138"/>
    </row>
    <row r="81" spans="1:12" s="114" customFormat="1">
      <c r="A81" s="132" t="s">
        <v>286</v>
      </c>
      <c r="B81" s="133" t="s">
        <v>52</v>
      </c>
      <c r="C81" s="133" t="s">
        <v>269</v>
      </c>
      <c r="D81" s="133" t="s">
        <v>37</v>
      </c>
      <c r="E81" s="134">
        <v>4557000</v>
      </c>
      <c r="F81" s="138"/>
      <c r="G81" s="138"/>
      <c r="H81" s="138"/>
      <c r="I81" s="138"/>
      <c r="J81" s="138"/>
      <c r="K81" s="138"/>
      <c r="L81" s="138"/>
    </row>
    <row r="82" spans="1:12" s="114" customFormat="1" ht="25.5">
      <c r="A82" s="132" t="s">
        <v>135</v>
      </c>
      <c r="B82" s="133" t="s">
        <v>52</v>
      </c>
      <c r="C82" s="133" t="s">
        <v>269</v>
      </c>
      <c r="D82" s="133" t="s">
        <v>54</v>
      </c>
      <c r="E82" s="134">
        <v>4557000</v>
      </c>
      <c r="F82" s="138"/>
      <c r="G82" s="138"/>
      <c r="H82" s="138"/>
      <c r="I82" s="138"/>
      <c r="J82" s="138"/>
      <c r="K82" s="138"/>
      <c r="L82" s="138"/>
    </row>
    <row r="83" spans="1:12" s="114" customFormat="1" ht="25.5">
      <c r="A83" s="132" t="s">
        <v>138</v>
      </c>
      <c r="B83" s="133" t="s">
        <v>52</v>
      </c>
      <c r="C83" s="133" t="s">
        <v>269</v>
      </c>
      <c r="D83" s="133" t="s">
        <v>54</v>
      </c>
      <c r="E83" s="134">
        <v>4557000</v>
      </c>
      <c r="F83" s="138"/>
      <c r="G83" s="138"/>
      <c r="H83" s="138"/>
      <c r="I83" s="138"/>
      <c r="J83" s="138"/>
      <c r="K83" s="138"/>
      <c r="L83" s="138"/>
    </row>
    <row r="84" spans="1:12" s="114" customFormat="1" ht="25.5">
      <c r="A84" s="132" t="s">
        <v>284</v>
      </c>
      <c r="B84" s="133" t="s">
        <v>52</v>
      </c>
      <c r="C84" s="133" t="s">
        <v>270</v>
      </c>
      <c r="D84" s="133" t="s">
        <v>37</v>
      </c>
      <c r="E84" s="134">
        <v>343000</v>
      </c>
      <c r="F84" s="138"/>
      <c r="G84" s="138"/>
      <c r="H84" s="138"/>
      <c r="I84" s="138"/>
      <c r="J84" s="138"/>
      <c r="K84" s="138"/>
      <c r="L84" s="138"/>
    </row>
    <row r="85" spans="1:12" s="114" customFormat="1" ht="25.5">
      <c r="A85" s="132" t="s">
        <v>135</v>
      </c>
      <c r="B85" s="133" t="s">
        <v>52</v>
      </c>
      <c r="C85" s="133" t="s">
        <v>270</v>
      </c>
      <c r="D85" s="133" t="s">
        <v>54</v>
      </c>
      <c r="E85" s="134">
        <v>343000</v>
      </c>
      <c r="F85" s="138"/>
      <c r="G85" s="138"/>
      <c r="H85" s="138"/>
      <c r="I85" s="138"/>
      <c r="J85" s="138"/>
      <c r="K85" s="138"/>
      <c r="L85" s="138"/>
    </row>
    <row r="86" spans="1:12" s="114" customFormat="1" ht="25.5">
      <c r="A86" s="132" t="s">
        <v>138</v>
      </c>
      <c r="B86" s="133" t="s">
        <v>52</v>
      </c>
      <c r="C86" s="133" t="s">
        <v>270</v>
      </c>
      <c r="D86" s="133" t="s">
        <v>54</v>
      </c>
      <c r="E86" s="134">
        <v>343000</v>
      </c>
      <c r="F86" s="138"/>
      <c r="G86" s="138"/>
      <c r="H86" s="138"/>
      <c r="I86" s="138"/>
      <c r="J86" s="138"/>
      <c r="K86" s="138"/>
      <c r="L86" s="138"/>
    </row>
    <row r="87" spans="1:12" s="114" customFormat="1">
      <c r="A87" s="132" t="s">
        <v>255</v>
      </c>
      <c r="B87" s="133" t="s">
        <v>250</v>
      </c>
      <c r="C87" s="133" t="s">
        <v>80</v>
      </c>
      <c r="D87" s="133" t="s">
        <v>37</v>
      </c>
      <c r="E87" s="134">
        <v>100000</v>
      </c>
      <c r="F87" s="138"/>
      <c r="G87" s="138"/>
      <c r="H87" s="138"/>
      <c r="I87" s="138"/>
      <c r="J87" s="138"/>
      <c r="K87" s="138"/>
      <c r="L87" s="138"/>
    </row>
    <row r="88" spans="1:12" s="114" customFormat="1" ht="25.5">
      <c r="A88" s="132" t="s">
        <v>158</v>
      </c>
      <c r="B88" s="133" t="s">
        <v>250</v>
      </c>
      <c r="C88" s="133" t="s">
        <v>39</v>
      </c>
      <c r="D88" s="133" t="s">
        <v>37</v>
      </c>
      <c r="E88" s="134">
        <v>100000</v>
      </c>
      <c r="F88" s="138"/>
      <c r="G88" s="138"/>
      <c r="H88" s="138"/>
      <c r="I88" s="138"/>
      <c r="J88" s="138"/>
      <c r="K88" s="138"/>
      <c r="L88" s="138"/>
    </row>
    <row r="89" spans="1:12" s="114" customFormat="1">
      <c r="A89" s="132" t="s">
        <v>159</v>
      </c>
      <c r="B89" s="133" t="s">
        <v>250</v>
      </c>
      <c r="C89" s="133" t="s">
        <v>40</v>
      </c>
      <c r="D89" s="133" t="s">
        <v>37</v>
      </c>
      <c r="E89" s="134">
        <v>100000</v>
      </c>
      <c r="F89" s="138"/>
      <c r="G89" s="138"/>
      <c r="H89" s="138"/>
      <c r="I89" s="138"/>
      <c r="J89" s="138"/>
      <c r="K89" s="138"/>
      <c r="L89" s="138"/>
    </row>
    <row r="90" spans="1:12" s="114" customFormat="1" ht="38.25">
      <c r="A90" s="132" t="s">
        <v>160</v>
      </c>
      <c r="B90" s="133" t="s">
        <v>250</v>
      </c>
      <c r="C90" s="133" t="s">
        <v>42</v>
      </c>
      <c r="D90" s="133" t="s">
        <v>37</v>
      </c>
      <c r="E90" s="134">
        <v>100000</v>
      </c>
      <c r="F90" s="138"/>
      <c r="G90" s="138"/>
      <c r="H90" s="138"/>
      <c r="I90" s="138"/>
      <c r="J90" s="138"/>
      <c r="K90" s="138"/>
      <c r="L90" s="138"/>
    </row>
    <row r="91" spans="1:12" s="114" customFormat="1">
      <c r="A91" s="132" t="s">
        <v>256</v>
      </c>
      <c r="B91" s="133" t="s">
        <v>250</v>
      </c>
      <c r="C91" s="133" t="s">
        <v>249</v>
      </c>
      <c r="D91" s="133" t="s">
        <v>37</v>
      </c>
      <c r="E91" s="134">
        <v>100000</v>
      </c>
      <c r="F91" s="138"/>
      <c r="G91" s="138"/>
      <c r="H91" s="138"/>
      <c r="I91" s="138"/>
      <c r="J91" s="138"/>
      <c r="K91" s="138"/>
      <c r="L91" s="138"/>
    </row>
    <row r="92" spans="1:12" s="114" customFormat="1" ht="25.5">
      <c r="A92" s="132" t="s">
        <v>135</v>
      </c>
      <c r="B92" s="133" t="s">
        <v>250</v>
      </c>
      <c r="C92" s="133" t="s">
        <v>249</v>
      </c>
      <c r="D92" s="133" t="s">
        <v>54</v>
      </c>
      <c r="E92" s="134">
        <v>100000</v>
      </c>
      <c r="F92" s="138"/>
      <c r="G92" s="138"/>
      <c r="H92" s="138"/>
      <c r="I92" s="138"/>
      <c r="J92" s="138"/>
      <c r="K92" s="138"/>
      <c r="L92" s="138"/>
    </row>
    <row r="93" spans="1:12" s="114" customFormat="1" ht="25.5">
      <c r="A93" s="132" t="s">
        <v>138</v>
      </c>
      <c r="B93" s="133" t="s">
        <v>250</v>
      </c>
      <c r="C93" s="133" t="s">
        <v>249</v>
      </c>
      <c r="D93" s="133" t="s">
        <v>54</v>
      </c>
      <c r="E93" s="134">
        <v>100000</v>
      </c>
      <c r="F93" s="138"/>
      <c r="G93" s="138"/>
      <c r="H93" s="138"/>
      <c r="I93" s="138"/>
      <c r="J93" s="138"/>
      <c r="K93" s="138"/>
      <c r="L93" s="138"/>
    </row>
    <row r="94" spans="1:12" s="114" customFormat="1">
      <c r="A94" s="132" t="s">
        <v>174</v>
      </c>
      <c r="B94" s="133" t="s">
        <v>55</v>
      </c>
      <c r="C94" s="133" t="s">
        <v>80</v>
      </c>
      <c r="D94" s="133" t="s">
        <v>37</v>
      </c>
      <c r="E94" s="134">
        <v>30475634.989999998</v>
      </c>
      <c r="F94" s="138"/>
      <c r="G94" s="138"/>
      <c r="H94" s="138"/>
      <c r="I94" s="138"/>
      <c r="J94" s="138"/>
      <c r="K94" s="138"/>
      <c r="L94" s="138"/>
    </row>
    <row r="95" spans="1:12" s="114" customFormat="1">
      <c r="A95" s="132" t="s">
        <v>175</v>
      </c>
      <c r="B95" s="133" t="s">
        <v>128</v>
      </c>
      <c r="C95" s="133" t="s">
        <v>80</v>
      </c>
      <c r="D95" s="133" t="s">
        <v>37</v>
      </c>
      <c r="E95" s="134">
        <v>762630.29</v>
      </c>
      <c r="F95" s="138"/>
      <c r="G95" s="138"/>
      <c r="H95" s="138"/>
      <c r="I95" s="138"/>
      <c r="J95" s="138"/>
      <c r="K95" s="138"/>
      <c r="L95" s="138"/>
    </row>
    <row r="96" spans="1:12" s="114" customFormat="1" ht="25.5">
      <c r="A96" s="132" t="s">
        <v>158</v>
      </c>
      <c r="B96" s="133" t="s">
        <v>128</v>
      </c>
      <c r="C96" s="133" t="s">
        <v>39</v>
      </c>
      <c r="D96" s="133" t="s">
        <v>37</v>
      </c>
      <c r="E96" s="134">
        <v>181046.17</v>
      </c>
      <c r="F96" s="138"/>
      <c r="G96" s="138"/>
      <c r="H96" s="138"/>
      <c r="I96" s="138"/>
      <c r="J96" s="138"/>
      <c r="K96" s="138"/>
      <c r="L96" s="138"/>
    </row>
    <row r="97" spans="1:12" s="114" customFormat="1">
      <c r="A97" s="132" t="s">
        <v>159</v>
      </c>
      <c r="B97" s="133" t="s">
        <v>128</v>
      </c>
      <c r="C97" s="133" t="s">
        <v>40</v>
      </c>
      <c r="D97" s="133" t="s">
        <v>37</v>
      </c>
      <c r="E97" s="134">
        <v>181046.17</v>
      </c>
      <c r="F97" s="138"/>
      <c r="G97" s="138"/>
      <c r="H97" s="138"/>
      <c r="I97" s="138"/>
      <c r="J97" s="138"/>
      <c r="K97" s="138"/>
      <c r="L97" s="138"/>
    </row>
    <row r="98" spans="1:12" s="114" customFormat="1" ht="38.25">
      <c r="A98" s="132" t="s">
        <v>160</v>
      </c>
      <c r="B98" s="133" t="s">
        <v>128</v>
      </c>
      <c r="C98" s="133" t="s">
        <v>42</v>
      </c>
      <c r="D98" s="133" t="s">
        <v>37</v>
      </c>
      <c r="E98" s="134">
        <v>181046.17</v>
      </c>
      <c r="F98" s="138"/>
      <c r="G98" s="138"/>
      <c r="H98" s="138"/>
      <c r="I98" s="138"/>
      <c r="J98" s="138"/>
      <c r="K98" s="138"/>
      <c r="L98" s="138"/>
    </row>
    <row r="99" spans="1:12" s="114" customFormat="1">
      <c r="A99" s="132" t="s">
        <v>256</v>
      </c>
      <c r="B99" s="133" t="s">
        <v>128</v>
      </c>
      <c r="C99" s="133" t="s">
        <v>249</v>
      </c>
      <c r="D99" s="133" t="s">
        <v>37</v>
      </c>
      <c r="E99" s="134">
        <v>181046.17</v>
      </c>
      <c r="F99" s="138"/>
      <c r="G99" s="138"/>
      <c r="H99" s="138"/>
      <c r="I99" s="138"/>
      <c r="J99" s="138"/>
      <c r="K99" s="138"/>
      <c r="L99" s="138"/>
    </row>
    <row r="100" spans="1:12" s="114" customFormat="1" ht="25.5">
      <c r="A100" s="132" t="s">
        <v>135</v>
      </c>
      <c r="B100" s="133" t="s">
        <v>128</v>
      </c>
      <c r="C100" s="133" t="s">
        <v>249</v>
      </c>
      <c r="D100" s="133" t="s">
        <v>54</v>
      </c>
      <c r="E100" s="134">
        <v>181046.17</v>
      </c>
      <c r="F100" s="138"/>
      <c r="G100" s="138"/>
      <c r="H100" s="138"/>
      <c r="I100" s="138"/>
      <c r="J100" s="138"/>
      <c r="K100" s="138"/>
      <c r="L100" s="138"/>
    </row>
    <row r="101" spans="1:12" s="114" customFormat="1" ht="25.5">
      <c r="A101" s="132" t="s">
        <v>138</v>
      </c>
      <c r="B101" s="133" t="s">
        <v>128</v>
      </c>
      <c r="C101" s="133" t="s">
        <v>249</v>
      </c>
      <c r="D101" s="133" t="s">
        <v>54</v>
      </c>
      <c r="E101" s="134">
        <v>181046.17</v>
      </c>
      <c r="F101" s="138"/>
      <c r="G101" s="138"/>
      <c r="H101" s="138"/>
      <c r="I101" s="138"/>
      <c r="J101" s="138"/>
      <c r="K101" s="138"/>
      <c r="L101" s="138"/>
    </row>
    <row r="102" spans="1:12" s="114" customFormat="1" ht="25.5">
      <c r="A102" s="132" t="s">
        <v>178</v>
      </c>
      <c r="B102" s="133" t="s">
        <v>128</v>
      </c>
      <c r="C102" s="133" t="s">
        <v>143</v>
      </c>
      <c r="D102" s="133" t="s">
        <v>37</v>
      </c>
      <c r="E102" s="134">
        <v>581584.12</v>
      </c>
      <c r="F102" s="138"/>
      <c r="G102" s="138"/>
      <c r="H102" s="138"/>
      <c r="I102" s="138"/>
      <c r="J102" s="138"/>
      <c r="K102" s="138"/>
      <c r="L102" s="138"/>
    </row>
    <row r="103" spans="1:12" s="114" customFormat="1">
      <c r="A103" s="132" t="s">
        <v>159</v>
      </c>
      <c r="B103" s="133" t="s">
        <v>128</v>
      </c>
      <c r="C103" s="133" t="s">
        <v>144</v>
      </c>
      <c r="D103" s="133" t="s">
        <v>37</v>
      </c>
      <c r="E103" s="134">
        <v>581584.12</v>
      </c>
      <c r="F103" s="138"/>
      <c r="G103" s="138"/>
      <c r="H103" s="138"/>
      <c r="I103" s="138"/>
      <c r="J103" s="138"/>
      <c r="K103" s="138"/>
      <c r="L103" s="138"/>
    </row>
    <row r="104" spans="1:12" s="114" customFormat="1" ht="25.5">
      <c r="A104" s="132" t="s">
        <v>179</v>
      </c>
      <c r="B104" s="133" t="s">
        <v>128</v>
      </c>
      <c r="C104" s="133" t="s">
        <v>145</v>
      </c>
      <c r="D104" s="133" t="s">
        <v>37</v>
      </c>
      <c r="E104" s="134">
        <v>581584.12</v>
      </c>
      <c r="F104" s="138"/>
      <c r="G104" s="138"/>
      <c r="H104" s="138"/>
      <c r="I104" s="138"/>
      <c r="J104" s="138"/>
      <c r="K104" s="138"/>
      <c r="L104" s="138"/>
    </row>
    <row r="105" spans="1:12" s="114" customFormat="1">
      <c r="A105" s="132" t="s">
        <v>257</v>
      </c>
      <c r="B105" s="133" t="s">
        <v>128</v>
      </c>
      <c r="C105" s="133" t="s">
        <v>212</v>
      </c>
      <c r="D105" s="133" t="s">
        <v>37</v>
      </c>
      <c r="E105" s="134">
        <v>581584.12</v>
      </c>
      <c r="F105" s="138"/>
      <c r="G105" s="138"/>
      <c r="H105" s="138"/>
      <c r="I105" s="138"/>
      <c r="J105" s="138"/>
      <c r="K105" s="138"/>
      <c r="L105" s="138"/>
    </row>
    <row r="106" spans="1:12" s="114" customFormat="1" ht="25.5">
      <c r="A106" s="132" t="s">
        <v>135</v>
      </c>
      <c r="B106" s="133" t="s">
        <v>128</v>
      </c>
      <c r="C106" s="133" t="s">
        <v>212</v>
      </c>
      <c r="D106" s="133" t="s">
        <v>54</v>
      </c>
      <c r="E106" s="134">
        <v>581584.12</v>
      </c>
      <c r="F106" s="138"/>
      <c r="G106" s="138"/>
      <c r="H106" s="138"/>
      <c r="I106" s="138"/>
      <c r="J106" s="138"/>
      <c r="K106" s="138"/>
      <c r="L106" s="138"/>
    </row>
    <row r="107" spans="1:12" s="114" customFormat="1" ht="25.5">
      <c r="A107" s="132" t="s">
        <v>138</v>
      </c>
      <c r="B107" s="133" t="s">
        <v>128</v>
      </c>
      <c r="C107" s="133" t="s">
        <v>212</v>
      </c>
      <c r="D107" s="133" t="s">
        <v>54</v>
      </c>
      <c r="E107" s="134">
        <v>581584.12</v>
      </c>
      <c r="F107" s="138"/>
      <c r="G107" s="138"/>
      <c r="H107" s="138"/>
      <c r="I107" s="138"/>
      <c r="J107" s="138"/>
      <c r="K107" s="138"/>
      <c r="L107" s="138"/>
    </row>
    <row r="108" spans="1:12" s="114" customFormat="1">
      <c r="A108" s="132" t="s">
        <v>176</v>
      </c>
      <c r="B108" s="133" t="s">
        <v>56</v>
      </c>
      <c r="C108" s="133" t="s">
        <v>80</v>
      </c>
      <c r="D108" s="133" t="s">
        <v>37</v>
      </c>
      <c r="E108" s="134">
        <v>15057143.9</v>
      </c>
      <c r="F108" s="138"/>
      <c r="G108" s="138"/>
      <c r="H108" s="138"/>
      <c r="I108" s="138"/>
      <c r="J108" s="138"/>
      <c r="K108" s="138"/>
      <c r="L108" s="138"/>
    </row>
    <row r="109" spans="1:12" s="114" customFormat="1" ht="25.5">
      <c r="A109" s="132" t="s">
        <v>158</v>
      </c>
      <c r="B109" s="133" t="s">
        <v>56</v>
      </c>
      <c r="C109" s="133" t="s">
        <v>39</v>
      </c>
      <c r="D109" s="133" t="s">
        <v>37</v>
      </c>
      <c r="E109" s="134">
        <v>99450</v>
      </c>
      <c r="F109" s="138"/>
      <c r="G109" s="138"/>
      <c r="H109" s="138"/>
      <c r="I109" s="138"/>
      <c r="J109" s="138"/>
      <c r="K109" s="138"/>
      <c r="L109" s="138"/>
    </row>
    <row r="110" spans="1:12" s="114" customFormat="1">
      <c r="A110" s="132" t="s">
        <v>159</v>
      </c>
      <c r="B110" s="133" t="s">
        <v>56</v>
      </c>
      <c r="C110" s="133" t="s">
        <v>40</v>
      </c>
      <c r="D110" s="133" t="s">
        <v>37</v>
      </c>
      <c r="E110" s="134">
        <v>99450</v>
      </c>
      <c r="F110" s="138"/>
      <c r="G110" s="138"/>
      <c r="H110" s="138"/>
      <c r="I110" s="138"/>
      <c r="J110" s="138"/>
      <c r="K110" s="138"/>
      <c r="L110" s="138"/>
    </row>
    <row r="111" spans="1:12" s="114" customFormat="1" ht="38.25">
      <c r="A111" s="132" t="s">
        <v>160</v>
      </c>
      <c r="B111" s="133" t="s">
        <v>56</v>
      </c>
      <c r="C111" s="133" t="s">
        <v>42</v>
      </c>
      <c r="D111" s="133" t="s">
        <v>37</v>
      </c>
      <c r="E111" s="134">
        <v>99450</v>
      </c>
      <c r="F111" s="138"/>
      <c r="G111" s="138"/>
      <c r="H111" s="138"/>
      <c r="I111" s="138"/>
      <c r="J111" s="138"/>
      <c r="K111" s="138"/>
      <c r="L111" s="138"/>
    </row>
    <row r="112" spans="1:12" s="114" customFormat="1">
      <c r="A112" s="132" t="s">
        <v>180</v>
      </c>
      <c r="B112" s="133" t="s">
        <v>56</v>
      </c>
      <c r="C112" s="133" t="s">
        <v>188</v>
      </c>
      <c r="D112" s="133" t="s">
        <v>37</v>
      </c>
      <c r="E112" s="134">
        <v>99450</v>
      </c>
      <c r="F112" s="138"/>
      <c r="G112" s="138"/>
      <c r="H112" s="138"/>
      <c r="I112" s="138"/>
      <c r="J112" s="138"/>
      <c r="K112" s="138"/>
      <c r="L112" s="138"/>
    </row>
    <row r="113" spans="1:12" s="114" customFormat="1">
      <c r="A113" s="132" t="s">
        <v>134</v>
      </c>
      <c r="B113" s="133" t="s">
        <v>56</v>
      </c>
      <c r="C113" s="133" t="s">
        <v>188</v>
      </c>
      <c r="D113" s="133" t="s">
        <v>67</v>
      </c>
      <c r="E113" s="134">
        <v>99450</v>
      </c>
      <c r="F113" s="138"/>
      <c r="G113" s="138"/>
      <c r="H113" s="138"/>
      <c r="I113" s="138"/>
      <c r="J113" s="138"/>
      <c r="K113" s="138"/>
      <c r="L113" s="138"/>
    </row>
    <row r="114" spans="1:12" s="114" customFormat="1">
      <c r="A114" s="132" t="s">
        <v>141</v>
      </c>
      <c r="B114" s="133" t="s">
        <v>56</v>
      </c>
      <c r="C114" s="133" t="s">
        <v>188</v>
      </c>
      <c r="D114" s="133" t="s">
        <v>67</v>
      </c>
      <c r="E114" s="134">
        <v>99450</v>
      </c>
      <c r="F114" s="138"/>
      <c r="G114" s="138"/>
      <c r="H114" s="138"/>
      <c r="I114" s="138"/>
      <c r="J114" s="138"/>
      <c r="K114" s="138"/>
      <c r="L114" s="138"/>
    </row>
    <row r="115" spans="1:12" s="114" customFormat="1" ht="25.5">
      <c r="A115" s="132" t="s">
        <v>178</v>
      </c>
      <c r="B115" s="133" t="s">
        <v>56</v>
      </c>
      <c r="C115" s="133" t="s">
        <v>143</v>
      </c>
      <c r="D115" s="133" t="s">
        <v>37</v>
      </c>
      <c r="E115" s="134">
        <v>14957693.9</v>
      </c>
      <c r="F115" s="138"/>
      <c r="G115" s="138"/>
      <c r="H115" s="138"/>
      <c r="I115" s="138"/>
      <c r="J115" s="138"/>
      <c r="K115" s="138"/>
      <c r="L115" s="138"/>
    </row>
    <row r="116" spans="1:12" s="114" customFormat="1">
      <c r="A116" s="132" t="s">
        <v>159</v>
      </c>
      <c r="B116" s="133" t="s">
        <v>56</v>
      </c>
      <c r="C116" s="133" t="s">
        <v>144</v>
      </c>
      <c r="D116" s="133" t="s">
        <v>37</v>
      </c>
      <c r="E116" s="134">
        <v>14957693.9</v>
      </c>
      <c r="F116" s="138"/>
      <c r="G116" s="138"/>
      <c r="H116" s="138"/>
      <c r="I116" s="138"/>
      <c r="J116" s="138"/>
      <c r="K116" s="138"/>
      <c r="L116" s="138"/>
    </row>
    <row r="117" spans="1:12" s="114" customFormat="1" ht="25.5">
      <c r="A117" s="132" t="s">
        <v>179</v>
      </c>
      <c r="B117" s="133" t="s">
        <v>56</v>
      </c>
      <c r="C117" s="133" t="s">
        <v>145</v>
      </c>
      <c r="D117" s="133" t="s">
        <v>37</v>
      </c>
      <c r="E117" s="134">
        <v>14957693.9</v>
      </c>
      <c r="F117" s="138"/>
      <c r="G117" s="138"/>
      <c r="H117" s="138"/>
      <c r="I117" s="138"/>
      <c r="J117" s="138"/>
      <c r="K117" s="138"/>
      <c r="L117" s="138"/>
    </row>
    <row r="118" spans="1:12" s="114" customFormat="1">
      <c r="A118" s="132" t="s">
        <v>257</v>
      </c>
      <c r="B118" s="133" t="s">
        <v>56</v>
      </c>
      <c r="C118" s="133" t="s">
        <v>212</v>
      </c>
      <c r="D118" s="133" t="s">
        <v>37</v>
      </c>
      <c r="E118" s="134">
        <v>1236036.23</v>
      </c>
      <c r="F118" s="138"/>
      <c r="G118" s="138"/>
      <c r="H118" s="138"/>
      <c r="I118" s="138"/>
      <c r="J118" s="138"/>
      <c r="K118" s="138"/>
      <c r="L118" s="138"/>
    </row>
    <row r="119" spans="1:12" s="114" customFormat="1" ht="25.5">
      <c r="A119" s="132" t="s">
        <v>135</v>
      </c>
      <c r="B119" s="133" t="s">
        <v>56</v>
      </c>
      <c r="C119" s="133" t="s">
        <v>212</v>
      </c>
      <c r="D119" s="133" t="s">
        <v>54</v>
      </c>
      <c r="E119" s="134">
        <v>1235893.28</v>
      </c>
      <c r="F119" s="138"/>
      <c r="G119" s="138"/>
      <c r="H119" s="138"/>
      <c r="I119" s="138"/>
      <c r="J119" s="138"/>
      <c r="K119" s="138"/>
      <c r="L119" s="138"/>
    </row>
    <row r="120" spans="1:12" s="114" customFormat="1" ht="25.5">
      <c r="A120" s="132" t="s">
        <v>138</v>
      </c>
      <c r="B120" s="133" t="s">
        <v>56</v>
      </c>
      <c r="C120" s="133" t="s">
        <v>212</v>
      </c>
      <c r="D120" s="133" t="s">
        <v>54</v>
      </c>
      <c r="E120" s="134">
        <v>1235893.28</v>
      </c>
      <c r="F120" s="138"/>
      <c r="G120" s="138"/>
      <c r="H120" s="138"/>
      <c r="I120" s="138"/>
      <c r="J120" s="138"/>
      <c r="K120" s="138"/>
      <c r="L120" s="138"/>
    </row>
    <row r="121" spans="1:12" s="114" customFormat="1">
      <c r="A121" s="132" t="s">
        <v>136</v>
      </c>
      <c r="B121" s="133" t="s">
        <v>56</v>
      </c>
      <c r="C121" s="133" t="s">
        <v>212</v>
      </c>
      <c r="D121" s="133" t="s">
        <v>50</v>
      </c>
      <c r="E121" s="134">
        <v>142.94999999999999</v>
      </c>
      <c r="F121" s="138"/>
      <c r="G121" s="138"/>
      <c r="H121" s="138"/>
      <c r="I121" s="138"/>
      <c r="J121" s="138"/>
      <c r="K121" s="138"/>
      <c r="L121" s="138"/>
    </row>
    <row r="122" spans="1:12" s="114" customFormat="1">
      <c r="A122" s="132" t="s">
        <v>139</v>
      </c>
      <c r="B122" s="133" t="s">
        <v>56</v>
      </c>
      <c r="C122" s="133" t="s">
        <v>212</v>
      </c>
      <c r="D122" s="133" t="s">
        <v>50</v>
      </c>
      <c r="E122" s="134">
        <v>142.94999999999999</v>
      </c>
      <c r="F122" s="138"/>
      <c r="G122" s="138"/>
      <c r="H122" s="138"/>
      <c r="I122" s="138"/>
      <c r="J122" s="138"/>
      <c r="K122" s="138"/>
      <c r="L122" s="138"/>
    </row>
    <row r="123" spans="1:12" s="114" customFormat="1">
      <c r="A123" s="132" t="s">
        <v>177</v>
      </c>
      <c r="B123" s="133" t="s">
        <v>56</v>
      </c>
      <c r="C123" s="133" t="s">
        <v>208</v>
      </c>
      <c r="D123" s="133" t="s">
        <v>37</v>
      </c>
      <c r="E123" s="134">
        <v>1540000</v>
      </c>
      <c r="F123" s="138"/>
      <c r="G123" s="138"/>
      <c r="H123" s="138"/>
      <c r="I123" s="138"/>
      <c r="J123" s="138"/>
      <c r="K123" s="138"/>
      <c r="L123" s="138"/>
    </row>
    <row r="124" spans="1:12" s="114" customFormat="1" ht="38.25">
      <c r="A124" s="132" t="s">
        <v>137</v>
      </c>
      <c r="B124" s="133" t="s">
        <v>56</v>
      </c>
      <c r="C124" s="133" t="s">
        <v>208</v>
      </c>
      <c r="D124" s="133" t="s">
        <v>57</v>
      </c>
      <c r="E124" s="134">
        <v>1540000</v>
      </c>
      <c r="F124" s="138"/>
      <c r="G124" s="138"/>
      <c r="H124" s="138"/>
      <c r="I124" s="138"/>
      <c r="J124" s="138"/>
      <c r="K124" s="138"/>
      <c r="L124" s="138"/>
    </row>
    <row r="125" spans="1:12" s="114" customFormat="1">
      <c r="A125" s="132" t="s">
        <v>139</v>
      </c>
      <c r="B125" s="133" t="s">
        <v>56</v>
      </c>
      <c r="C125" s="133" t="s">
        <v>208</v>
      </c>
      <c r="D125" s="133" t="s">
        <v>57</v>
      </c>
      <c r="E125" s="134">
        <v>1540000</v>
      </c>
      <c r="F125" s="138"/>
      <c r="G125" s="138"/>
      <c r="H125" s="138"/>
      <c r="I125" s="138"/>
      <c r="J125" s="138"/>
      <c r="K125" s="138"/>
      <c r="L125" s="138"/>
    </row>
    <row r="126" spans="1:12" s="114" customFormat="1" ht="25.5">
      <c r="A126" s="132" t="s">
        <v>285</v>
      </c>
      <c r="B126" s="133" t="s">
        <v>56</v>
      </c>
      <c r="C126" s="133" t="s">
        <v>271</v>
      </c>
      <c r="D126" s="133" t="s">
        <v>37</v>
      </c>
      <c r="E126" s="134">
        <v>12181657.67</v>
      </c>
      <c r="F126" s="138"/>
      <c r="G126" s="138"/>
      <c r="H126" s="138"/>
      <c r="I126" s="138"/>
      <c r="J126" s="138"/>
      <c r="K126" s="138"/>
      <c r="L126" s="138"/>
    </row>
    <row r="127" spans="1:12">
      <c r="A127" s="132" t="s">
        <v>273</v>
      </c>
      <c r="B127" s="133" t="s">
        <v>56</v>
      </c>
      <c r="C127" s="133" t="s">
        <v>271</v>
      </c>
      <c r="D127" s="133" t="s">
        <v>274</v>
      </c>
      <c r="E127" s="134">
        <v>12181657.67</v>
      </c>
      <c r="F127" s="139"/>
      <c r="G127" s="139"/>
      <c r="H127" s="139"/>
      <c r="I127" s="139"/>
      <c r="J127" s="139"/>
      <c r="K127" s="139"/>
      <c r="L127" s="139"/>
    </row>
    <row r="128" spans="1:12">
      <c r="A128" s="132" t="s">
        <v>294</v>
      </c>
      <c r="B128" s="133" t="s">
        <v>56</v>
      </c>
      <c r="C128" s="133" t="s">
        <v>271</v>
      </c>
      <c r="D128" s="133" t="s">
        <v>274</v>
      </c>
      <c r="E128" s="134">
        <v>12181657.67</v>
      </c>
      <c r="F128" s="139"/>
      <c r="G128" s="139"/>
      <c r="H128" s="139"/>
      <c r="I128" s="139"/>
      <c r="J128" s="139"/>
      <c r="K128" s="139"/>
      <c r="L128" s="139"/>
    </row>
    <row r="129" spans="1:12">
      <c r="A129" s="132" t="s">
        <v>163</v>
      </c>
      <c r="B129" s="133" t="s">
        <v>56</v>
      </c>
      <c r="C129" s="133" t="s">
        <v>68</v>
      </c>
      <c r="D129" s="133" t="s">
        <v>37</v>
      </c>
      <c r="E129" s="134">
        <v>0</v>
      </c>
      <c r="F129" s="139"/>
      <c r="G129" s="139"/>
      <c r="H129" s="139"/>
      <c r="I129" s="139"/>
      <c r="J129" s="139"/>
      <c r="K129" s="139"/>
      <c r="L129" s="139"/>
    </row>
    <row r="130" spans="1:12">
      <c r="A130" s="132" t="s">
        <v>286</v>
      </c>
      <c r="B130" s="133" t="s">
        <v>56</v>
      </c>
      <c r="C130" s="133" t="s">
        <v>269</v>
      </c>
      <c r="D130" s="133" t="s">
        <v>37</v>
      </c>
      <c r="E130" s="134">
        <v>0</v>
      </c>
      <c r="F130" s="139"/>
      <c r="G130" s="139"/>
      <c r="H130" s="139"/>
      <c r="I130" s="139"/>
      <c r="J130" s="139"/>
      <c r="K130" s="139"/>
      <c r="L130" s="139"/>
    </row>
    <row r="131" spans="1:12" ht="25.5">
      <c r="A131" s="132" t="s">
        <v>135</v>
      </c>
      <c r="B131" s="133" t="s">
        <v>56</v>
      </c>
      <c r="C131" s="133" t="s">
        <v>269</v>
      </c>
      <c r="D131" s="133" t="s">
        <v>54</v>
      </c>
      <c r="E131" s="134">
        <v>0</v>
      </c>
      <c r="F131" s="139"/>
      <c r="G131" s="139"/>
      <c r="H131" s="139"/>
      <c r="I131" s="139"/>
      <c r="J131" s="139"/>
      <c r="K131" s="139"/>
      <c r="L131" s="139"/>
    </row>
    <row r="132" spans="1:12" ht="25.5">
      <c r="A132" s="132" t="s">
        <v>138</v>
      </c>
      <c r="B132" s="133" t="s">
        <v>56</v>
      </c>
      <c r="C132" s="133" t="s">
        <v>269</v>
      </c>
      <c r="D132" s="133" t="s">
        <v>54</v>
      </c>
      <c r="E132" s="134">
        <v>0</v>
      </c>
      <c r="F132" s="139"/>
      <c r="G132" s="139"/>
      <c r="H132" s="139"/>
      <c r="I132" s="139"/>
      <c r="J132" s="139"/>
      <c r="K132" s="139"/>
      <c r="L132" s="139"/>
    </row>
    <row r="133" spans="1:12">
      <c r="A133" s="132" t="s">
        <v>181</v>
      </c>
      <c r="B133" s="133" t="s">
        <v>58</v>
      </c>
      <c r="C133" s="133" t="s">
        <v>80</v>
      </c>
      <c r="D133" s="133" t="s">
        <v>37</v>
      </c>
      <c r="E133" s="134">
        <v>14655860.800000001</v>
      </c>
      <c r="F133" s="139"/>
      <c r="G133" s="139"/>
      <c r="H133" s="139"/>
      <c r="I133" s="139"/>
      <c r="J133" s="139"/>
      <c r="K133" s="139"/>
      <c r="L133" s="139"/>
    </row>
    <row r="134" spans="1:12" ht="25.5">
      <c r="A134" s="132" t="s">
        <v>158</v>
      </c>
      <c r="B134" s="133" t="s">
        <v>58</v>
      </c>
      <c r="C134" s="133" t="s">
        <v>39</v>
      </c>
      <c r="D134" s="133" t="s">
        <v>37</v>
      </c>
      <c r="E134" s="134">
        <v>12396507.5</v>
      </c>
      <c r="F134" s="139"/>
      <c r="G134" s="139"/>
      <c r="H134" s="139"/>
      <c r="I134" s="139"/>
      <c r="J134" s="139"/>
      <c r="K134" s="139"/>
      <c r="L134" s="139"/>
    </row>
    <row r="135" spans="1:12">
      <c r="A135" s="132" t="s">
        <v>159</v>
      </c>
      <c r="B135" s="133" t="s">
        <v>58</v>
      </c>
      <c r="C135" s="133" t="s">
        <v>40</v>
      </c>
      <c r="D135" s="133" t="s">
        <v>37</v>
      </c>
      <c r="E135" s="134">
        <v>12396507.5</v>
      </c>
      <c r="F135" s="139"/>
      <c r="G135" s="139"/>
      <c r="H135" s="139"/>
      <c r="I135" s="139"/>
      <c r="J135" s="139"/>
      <c r="K135" s="139"/>
      <c r="L135" s="139"/>
    </row>
    <row r="136" spans="1:12" ht="38.25">
      <c r="A136" s="132" t="s">
        <v>160</v>
      </c>
      <c r="B136" s="133" t="s">
        <v>58</v>
      </c>
      <c r="C136" s="133" t="s">
        <v>42</v>
      </c>
      <c r="D136" s="133" t="s">
        <v>37</v>
      </c>
      <c r="E136" s="134">
        <v>12396507.5</v>
      </c>
      <c r="F136" s="139"/>
      <c r="G136" s="139"/>
      <c r="H136" s="139"/>
      <c r="I136" s="139"/>
      <c r="J136" s="139"/>
      <c r="K136" s="139"/>
      <c r="L136" s="139"/>
    </row>
    <row r="137" spans="1:12">
      <c r="A137" s="132" t="s">
        <v>256</v>
      </c>
      <c r="B137" s="133" t="s">
        <v>58</v>
      </c>
      <c r="C137" s="133" t="s">
        <v>249</v>
      </c>
      <c r="D137" s="133" t="s">
        <v>37</v>
      </c>
      <c r="E137" s="134">
        <v>8976825.4700000007</v>
      </c>
      <c r="F137" s="139"/>
      <c r="G137" s="139"/>
      <c r="H137" s="139"/>
      <c r="I137" s="139"/>
      <c r="J137" s="139"/>
      <c r="K137" s="139"/>
      <c r="L137" s="139"/>
    </row>
    <row r="138" spans="1:12">
      <c r="A138" s="132" t="s">
        <v>287</v>
      </c>
      <c r="B138" s="133" t="s">
        <v>58</v>
      </c>
      <c r="C138" s="133" t="s">
        <v>249</v>
      </c>
      <c r="D138" s="133"/>
      <c r="E138" s="134">
        <v>0</v>
      </c>
      <c r="F138" s="139"/>
      <c r="G138" s="139"/>
      <c r="H138" s="139"/>
      <c r="I138" s="139"/>
      <c r="J138" s="139"/>
      <c r="K138" s="139"/>
      <c r="L138" s="139"/>
    </row>
    <row r="139" spans="1:12" ht="25.5">
      <c r="A139" s="132" t="s">
        <v>135</v>
      </c>
      <c r="B139" s="133" t="s">
        <v>58</v>
      </c>
      <c r="C139" s="133" t="s">
        <v>249</v>
      </c>
      <c r="D139" s="133" t="s">
        <v>54</v>
      </c>
      <c r="E139" s="134">
        <v>8976825.4700000007</v>
      </c>
      <c r="F139" s="139"/>
      <c r="G139" s="139"/>
      <c r="H139" s="139"/>
      <c r="I139" s="139"/>
      <c r="J139" s="139"/>
      <c r="K139" s="139"/>
      <c r="L139" s="139"/>
    </row>
    <row r="140" spans="1:12" ht="25.5">
      <c r="A140" s="132" t="s">
        <v>138</v>
      </c>
      <c r="B140" s="133" t="s">
        <v>58</v>
      </c>
      <c r="C140" s="133" t="s">
        <v>249</v>
      </c>
      <c r="D140" s="133" t="s">
        <v>54</v>
      </c>
      <c r="E140" s="134">
        <v>8976825.4700000007</v>
      </c>
      <c r="F140" s="139"/>
      <c r="G140" s="139"/>
      <c r="H140" s="139"/>
      <c r="I140" s="139"/>
      <c r="J140" s="139"/>
      <c r="K140" s="139"/>
      <c r="L140" s="139"/>
    </row>
    <row r="141" spans="1:12" ht="38.25">
      <c r="A141" s="132" t="s">
        <v>288</v>
      </c>
      <c r="B141" s="133" t="s">
        <v>58</v>
      </c>
      <c r="C141" s="133" t="s">
        <v>275</v>
      </c>
      <c r="D141" s="133" t="s">
        <v>37</v>
      </c>
      <c r="E141" s="134">
        <v>150303.03</v>
      </c>
      <c r="F141" s="139"/>
      <c r="G141" s="139"/>
      <c r="H141" s="139"/>
      <c r="I141" s="139"/>
      <c r="J141" s="139"/>
      <c r="K141" s="139"/>
      <c r="L141" s="139"/>
    </row>
    <row r="142" spans="1:12" ht="25.5">
      <c r="A142" s="132" t="s">
        <v>135</v>
      </c>
      <c r="B142" s="133" t="s">
        <v>58</v>
      </c>
      <c r="C142" s="133" t="s">
        <v>275</v>
      </c>
      <c r="D142" s="133" t="s">
        <v>54</v>
      </c>
      <c r="E142" s="134">
        <v>150303.03</v>
      </c>
      <c r="F142" s="139"/>
      <c r="G142" s="139"/>
      <c r="H142" s="139"/>
      <c r="I142" s="139"/>
      <c r="J142" s="139"/>
      <c r="K142" s="139"/>
      <c r="L142" s="139"/>
    </row>
    <row r="143" spans="1:12" ht="25.5">
      <c r="A143" s="132" t="s">
        <v>138</v>
      </c>
      <c r="B143" s="133" t="s">
        <v>58</v>
      </c>
      <c r="C143" s="133" t="s">
        <v>275</v>
      </c>
      <c r="D143" s="133" t="s">
        <v>54</v>
      </c>
      <c r="E143" s="134">
        <v>150303.03</v>
      </c>
      <c r="F143" s="139"/>
      <c r="G143" s="139"/>
      <c r="H143" s="139"/>
      <c r="I143" s="139"/>
      <c r="J143" s="139"/>
      <c r="K143" s="139"/>
      <c r="L143" s="139"/>
    </row>
    <row r="144" spans="1:12" ht="25.5">
      <c r="A144" s="132" t="s">
        <v>289</v>
      </c>
      <c r="B144" s="133" t="s">
        <v>58</v>
      </c>
      <c r="C144" s="133" t="s">
        <v>276</v>
      </c>
      <c r="D144" s="133" t="s">
        <v>37</v>
      </c>
      <c r="E144" s="134">
        <v>3269379</v>
      </c>
      <c r="F144" s="139"/>
      <c r="G144" s="139"/>
      <c r="H144" s="139"/>
      <c r="I144" s="139"/>
      <c r="J144" s="139"/>
      <c r="K144" s="139"/>
      <c r="L144" s="139"/>
    </row>
    <row r="145" spans="1:12">
      <c r="A145" s="132" t="s">
        <v>273</v>
      </c>
      <c r="B145" s="133" t="s">
        <v>58</v>
      </c>
      <c r="C145" s="133" t="s">
        <v>276</v>
      </c>
      <c r="D145" s="133" t="s">
        <v>274</v>
      </c>
      <c r="E145" s="134">
        <v>3269379</v>
      </c>
      <c r="F145" s="139"/>
      <c r="G145" s="139"/>
      <c r="H145" s="139"/>
      <c r="I145" s="139"/>
      <c r="J145" s="139"/>
      <c r="K145" s="139"/>
      <c r="L145" s="139"/>
    </row>
    <row r="146" spans="1:12">
      <c r="A146" s="132" t="s">
        <v>294</v>
      </c>
      <c r="B146" s="133" t="s">
        <v>58</v>
      </c>
      <c r="C146" s="133" t="s">
        <v>276</v>
      </c>
      <c r="D146" s="133" t="s">
        <v>274</v>
      </c>
      <c r="E146" s="134">
        <v>3269379</v>
      </c>
      <c r="F146" s="139"/>
      <c r="G146" s="139"/>
      <c r="H146" s="139"/>
      <c r="I146" s="139"/>
      <c r="J146" s="139"/>
      <c r="K146" s="139"/>
      <c r="L146" s="139"/>
    </row>
    <row r="147" spans="1:12" ht="38.25">
      <c r="A147" s="132" t="s">
        <v>293</v>
      </c>
      <c r="B147" s="133" t="s">
        <v>58</v>
      </c>
      <c r="C147" s="133" t="s">
        <v>277</v>
      </c>
      <c r="D147" s="133" t="s">
        <v>37</v>
      </c>
      <c r="E147" s="134">
        <v>0</v>
      </c>
      <c r="F147" s="139"/>
      <c r="G147" s="139"/>
      <c r="H147" s="139"/>
      <c r="I147" s="139"/>
      <c r="J147" s="139"/>
      <c r="K147" s="139"/>
      <c r="L147" s="139"/>
    </row>
    <row r="148" spans="1:12" ht="25.5">
      <c r="A148" s="132" t="s">
        <v>135</v>
      </c>
      <c r="B148" s="133" t="s">
        <v>58</v>
      </c>
      <c r="C148" s="133" t="s">
        <v>277</v>
      </c>
      <c r="D148" s="133" t="s">
        <v>54</v>
      </c>
      <c r="E148" s="134">
        <v>0</v>
      </c>
      <c r="F148" s="139"/>
      <c r="G148" s="139"/>
      <c r="H148" s="139"/>
      <c r="I148" s="139"/>
      <c r="J148" s="139"/>
      <c r="K148" s="139"/>
      <c r="L148" s="139"/>
    </row>
    <row r="149" spans="1:12" ht="25.5">
      <c r="A149" s="132" t="s">
        <v>138</v>
      </c>
      <c r="B149" s="133" t="s">
        <v>58</v>
      </c>
      <c r="C149" s="133" t="s">
        <v>277</v>
      </c>
      <c r="D149" s="133" t="s">
        <v>54</v>
      </c>
      <c r="E149" s="134">
        <v>0</v>
      </c>
      <c r="F149" s="139"/>
      <c r="G149" s="139"/>
      <c r="H149" s="139"/>
      <c r="I149" s="139"/>
      <c r="J149" s="139"/>
      <c r="K149" s="139"/>
      <c r="L149" s="139"/>
    </row>
    <row r="150" spans="1:12" ht="25.5">
      <c r="A150" s="132" t="s">
        <v>182</v>
      </c>
      <c r="B150" s="133" t="s">
        <v>58</v>
      </c>
      <c r="C150" s="133" t="s">
        <v>146</v>
      </c>
      <c r="D150" s="133" t="s">
        <v>37</v>
      </c>
      <c r="E150" s="134">
        <v>2174413.2999999998</v>
      </c>
      <c r="F150" s="139"/>
      <c r="G150" s="139"/>
      <c r="H150" s="139"/>
      <c r="I150" s="139"/>
      <c r="J150" s="139"/>
      <c r="K150" s="139"/>
      <c r="L150" s="139"/>
    </row>
    <row r="151" spans="1:12">
      <c r="A151" s="132" t="s">
        <v>159</v>
      </c>
      <c r="B151" s="133" t="s">
        <v>58</v>
      </c>
      <c r="C151" s="133" t="s">
        <v>147</v>
      </c>
      <c r="D151" s="133" t="s">
        <v>37</v>
      </c>
      <c r="E151" s="134">
        <v>2174413.2999999998</v>
      </c>
      <c r="F151" s="139"/>
      <c r="G151" s="139"/>
      <c r="H151" s="139"/>
      <c r="I151" s="139"/>
      <c r="J151" s="139"/>
      <c r="K151" s="139"/>
      <c r="L151" s="139"/>
    </row>
    <row r="152" spans="1:12">
      <c r="A152" s="132" t="s">
        <v>183</v>
      </c>
      <c r="B152" s="133" t="s">
        <v>58</v>
      </c>
      <c r="C152" s="133" t="s">
        <v>148</v>
      </c>
      <c r="D152" s="133" t="s">
        <v>37</v>
      </c>
      <c r="E152" s="134">
        <v>5783.14</v>
      </c>
      <c r="F152" s="139"/>
      <c r="G152" s="139"/>
      <c r="H152" s="139"/>
      <c r="I152" s="139"/>
      <c r="J152" s="139"/>
      <c r="K152" s="139"/>
      <c r="L152" s="139"/>
    </row>
    <row r="153" spans="1:12">
      <c r="A153" s="132" t="s">
        <v>257</v>
      </c>
      <c r="B153" s="133" t="s">
        <v>58</v>
      </c>
      <c r="C153" s="133" t="s">
        <v>149</v>
      </c>
      <c r="D153" s="133" t="s">
        <v>37</v>
      </c>
      <c r="E153" s="134">
        <v>5783.14</v>
      </c>
      <c r="F153" s="139"/>
      <c r="G153" s="139"/>
      <c r="H153" s="139"/>
      <c r="I153" s="139"/>
      <c r="J153" s="139"/>
      <c r="K153" s="139"/>
      <c r="L153" s="139"/>
    </row>
    <row r="154" spans="1:12" ht="25.5">
      <c r="A154" s="132" t="s">
        <v>135</v>
      </c>
      <c r="B154" s="133" t="s">
        <v>58</v>
      </c>
      <c r="C154" s="133" t="s">
        <v>149</v>
      </c>
      <c r="D154" s="133" t="s">
        <v>54</v>
      </c>
      <c r="E154" s="134">
        <v>5783.14</v>
      </c>
      <c r="F154" s="139"/>
      <c r="G154" s="139"/>
      <c r="H154" s="139"/>
      <c r="I154" s="139"/>
      <c r="J154" s="139"/>
      <c r="K154" s="139"/>
      <c r="L154" s="139"/>
    </row>
    <row r="155" spans="1:12" ht="25.5">
      <c r="A155" s="132" t="s">
        <v>138</v>
      </c>
      <c r="B155" s="133" t="s">
        <v>58</v>
      </c>
      <c r="C155" s="133" t="s">
        <v>149</v>
      </c>
      <c r="D155" s="133" t="s">
        <v>54</v>
      </c>
      <c r="E155" s="134">
        <v>5783.14</v>
      </c>
      <c r="F155" s="139"/>
      <c r="G155" s="139"/>
      <c r="H155" s="139"/>
      <c r="I155" s="139"/>
      <c r="J155" s="139"/>
      <c r="K155" s="139"/>
      <c r="L155" s="139"/>
    </row>
    <row r="156" spans="1:12">
      <c r="A156" s="132" t="s">
        <v>290</v>
      </c>
      <c r="B156" s="133" t="s">
        <v>58</v>
      </c>
      <c r="C156" s="133" t="s">
        <v>278</v>
      </c>
      <c r="D156" s="133" t="s">
        <v>37</v>
      </c>
      <c r="E156" s="134">
        <v>2168630.16</v>
      </c>
      <c r="F156" s="139"/>
      <c r="G156" s="139"/>
      <c r="H156" s="139"/>
      <c r="I156" s="139"/>
      <c r="J156" s="139"/>
      <c r="K156" s="139"/>
      <c r="L156" s="139"/>
    </row>
    <row r="157" spans="1:12">
      <c r="A157" s="132" t="s">
        <v>291</v>
      </c>
      <c r="B157" s="133" t="s">
        <v>58</v>
      </c>
      <c r="C157" s="133" t="s">
        <v>279</v>
      </c>
      <c r="D157" s="133" t="s">
        <v>37</v>
      </c>
      <c r="E157" s="134">
        <v>2168630.16</v>
      </c>
      <c r="F157" s="139"/>
      <c r="G157" s="139"/>
      <c r="H157" s="139"/>
      <c r="I157" s="139"/>
      <c r="J157" s="139"/>
      <c r="K157" s="139"/>
      <c r="L157" s="139"/>
    </row>
    <row r="158" spans="1:12">
      <c r="A158" s="132" t="s">
        <v>273</v>
      </c>
      <c r="B158" s="133" t="s">
        <v>58</v>
      </c>
      <c r="C158" s="133" t="s">
        <v>279</v>
      </c>
      <c r="D158" s="133" t="s">
        <v>274</v>
      </c>
      <c r="E158" s="134">
        <v>2168630.16</v>
      </c>
      <c r="F158" s="139"/>
      <c r="G158" s="139"/>
      <c r="H158" s="139"/>
      <c r="I158" s="139"/>
      <c r="J158" s="139"/>
      <c r="K158" s="139"/>
      <c r="L158" s="139"/>
    </row>
    <row r="159" spans="1:12">
      <c r="A159" s="132" t="s">
        <v>294</v>
      </c>
      <c r="B159" s="133" t="s">
        <v>58</v>
      </c>
      <c r="C159" s="133" t="s">
        <v>279</v>
      </c>
      <c r="D159" s="133" t="s">
        <v>274</v>
      </c>
      <c r="E159" s="134">
        <v>2168630.16</v>
      </c>
      <c r="F159" s="139"/>
      <c r="G159" s="139"/>
      <c r="H159" s="139"/>
      <c r="I159" s="139"/>
      <c r="J159" s="139"/>
      <c r="K159" s="139"/>
      <c r="L159" s="139"/>
    </row>
    <row r="160" spans="1:12" ht="38.25">
      <c r="A160" s="132" t="s">
        <v>258</v>
      </c>
      <c r="B160" s="133" t="s">
        <v>58</v>
      </c>
      <c r="C160" s="133" t="s">
        <v>251</v>
      </c>
      <c r="D160" s="133" t="s">
        <v>37</v>
      </c>
      <c r="E160" s="134">
        <v>79040</v>
      </c>
      <c r="F160" s="139"/>
      <c r="G160" s="139"/>
      <c r="H160" s="139"/>
      <c r="I160" s="139"/>
      <c r="J160" s="139"/>
      <c r="K160" s="139"/>
      <c r="L160" s="139"/>
    </row>
    <row r="161" spans="1:12">
      <c r="A161" s="132" t="s">
        <v>159</v>
      </c>
      <c r="B161" s="133" t="s">
        <v>58</v>
      </c>
      <c r="C161" s="133" t="s">
        <v>252</v>
      </c>
      <c r="D161" s="133" t="s">
        <v>37</v>
      </c>
      <c r="E161" s="134">
        <v>79040</v>
      </c>
      <c r="F161" s="139"/>
      <c r="G161" s="139"/>
      <c r="H161" s="139"/>
      <c r="I161" s="139"/>
      <c r="J161" s="139"/>
      <c r="K161" s="139"/>
      <c r="L161" s="139"/>
    </row>
    <row r="162" spans="1:12" ht="25.5">
      <c r="A162" s="132" t="s">
        <v>259</v>
      </c>
      <c r="B162" s="133" t="s">
        <v>58</v>
      </c>
      <c r="C162" s="133" t="s">
        <v>253</v>
      </c>
      <c r="D162" s="133" t="s">
        <v>37</v>
      </c>
      <c r="E162" s="134">
        <v>79040</v>
      </c>
      <c r="F162" s="139"/>
      <c r="G162" s="139"/>
      <c r="H162" s="139"/>
      <c r="I162" s="139"/>
      <c r="J162" s="139"/>
      <c r="K162" s="139"/>
      <c r="L162" s="139"/>
    </row>
    <row r="163" spans="1:12">
      <c r="A163" s="132" t="s">
        <v>257</v>
      </c>
      <c r="B163" s="133" t="s">
        <v>58</v>
      </c>
      <c r="C163" s="133" t="s">
        <v>254</v>
      </c>
      <c r="D163" s="133" t="s">
        <v>37</v>
      </c>
      <c r="E163" s="134">
        <v>50.52</v>
      </c>
      <c r="F163" s="139"/>
      <c r="G163" s="139"/>
      <c r="H163" s="139"/>
      <c r="I163" s="139"/>
      <c r="J163" s="139"/>
      <c r="K163" s="139"/>
      <c r="L163" s="139"/>
    </row>
    <row r="164" spans="1:12" ht="25.5">
      <c r="A164" s="132" t="s">
        <v>135</v>
      </c>
      <c r="B164" s="133" t="s">
        <v>58</v>
      </c>
      <c r="C164" s="133" t="s">
        <v>254</v>
      </c>
      <c r="D164" s="133" t="s">
        <v>54</v>
      </c>
      <c r="E164" s="134">
        <v>50.52</v>
      </c>
      <c r="F164" s="139"/>
      <c r="G164" s="139"/>
      <c r="H164" s="139"/>
      <c r="I164" s="139"/>
      <c r="J164" s="139"/>
      <c r="K164" s="139"/>
      <c r="L164" s="139"/>
    </row>
    <row r="165" spans="1:12" ht="25.5">
      <c r="A165" s="132" t="s">
        <v>138</v>
      </c>
      <c r="B165" s="133" t="s">
        <v>58</v>
      </c>
      <c r="C165" s="133" t="s">
        <v>254</v>
      </c>
      <c r="D165" s="133" t="s">
        <v>54</v>
      </c>
      <c r="E165" s="134">
        <v>50.52</v>
      </c>
      <c r="F165" s="139"/>
      <c r="G165" s="139"/>
      <c r="H165" s="139"/>
      <c r="I165" s="139"/>
      <c r="J165" s="139"/>
      <c r="K165" s="139"/>
      <c r="L165" s="139"/>
    </row>
    <row r="166" spans="1:12" ht="38.25">
      <c r="A166" s="132" t="s">
        <v>292</v>
      </c>
      <c r="B166" s="133" t="s">
        <v>58</v>
      </c>
      <c r="C166" s="133" t="s">
        <v>280</v>
      </c>
      <c r="D166" s="133" t="s">
        <v>37</v>
      </c>
      <c r="E166" s="134">
        <v>78989.48</v>
      </c>
      <c r="F166" s="139"/>
      <c r="G166" s="139"/>
      <c r="H166" s="139"/>
      <c r="I166" s="139"/>
      <c r="J166" s="139"/>
      <c r="K166" s="139"/>
      <c r="L166" s="139"/>
    </row>
    <row r="167" spans="1:12" ht="25.5">
      <c r="A167" s="132" t="s">
        <v>135</v>
      </c>
      <c r="B167" s="133" t="s">
        <v>58</v>
      </c>
      <c r="C167" s="133" t="s">
        <v>280</v>
      </c>
      <c r="D167" s="133" t="s">
        <v>54</v>
      </c>
      <c r="E167" s="134">
        <v>78989.48</v>
      </c>
      <c r="F167" s="139"/>
      <c r="G167" s="139"/>
      <c r="H167" s="139"/>
      <c r="I167" s="139"/>
      <c r="J167" s="139"/>
      <c r="K167" s="139"/>
      <c r="L167" s="139"/>
    </row>
    <row r="168" spans="1:12" ht="25.5">
      <c r="A168" s="132" t="s">
        <v>138</v>
      </c>
      <c r="B168" s="133" t="s">
        <v>58</v>
      </c>
      <c r="C168" s="133" t="s">
        <v>280</v>
      </c>
      <c r="D168" s="133" t="s">
        <v>54</v>
      </c>
      <c r="E168" s="134">
        <v>78989.48</v>
      </c>
      <c r="F168" s="139"/>
      <c r="G168" s="139"/>
      <c r="H168" s="139"/>
      <c r="I168" s="139"/>
      <c r="J168" s="139"/>
      <c r="K168" s="139"/>
      <c r="L168" s="139"/>
    </row>
    <row r="169" spans="1:12">
      <c r="A169" s="132" t="s">
        <v>169</v>
      </c>
      <c r="B169" s="133" t="s">
        <v>58</v>
      </c>
      <c r="C169" s="133" t="s">
        <v>71</v>
      </c>
      <c r="D169" s="133" t="s">
        <v>37</v>
      </c>
      <c r="E169" s="134">
        <v>5900</v>
      </c>
      <c r="F169" s="139"/>
      <c r="G169" s="139"/>
      <c r="H169" s="139"/>
      <c r="I169" s="139"/>
      <c r="J169" s="139"/>
      <c r="K169" s="139"/>
      <c r="L169" s="139"/>
    </row>
    <row r="170" spans="1:12">
      <c r="A170" s="132" t="s">
        <v>186</v>
      </c>
      <c r="B170" s="133" t="s">
        <v>58</v>
      </c>
      <c r="C170" s="133" t="s">
        <v>76</v>
      </c>
      <c r="D170" s="133" t="s">
        <v>37</v>
      </c>
      <c r="E170" s="134">
        <v>5900</v>
      </c>
      <c r="F170" s="139"/>
      <c r="G170" s="139"/>
      <c r="H170" s="139"/>
      <c r="I170" s="139"/>
      <c r="J170" s="139"/>
      <c r="K170" s="139"/>
      <c r="L170" s="139"/>
    </row>
    <row r="171" spans="1:12">
      <c r="A171" s="132" t="s">
        <v>260</v>
      </c>
      <c r="B171" s="133" t="s">
        <v>58</v>
      </c>
      <c r="C171" s="133" t="s">
        <v>79</v>
      </c>
      <c r="D171" s="133" t="s">
        <v>37</v>
      </c>
      <c r="E171" s="134">
        <v>5900</v>
      </c>
      <c r="F171" s="139"/>
      <c r="G171" s="139"/>
      <c r="H171" s="139"/>
      <c r="I171" s="139"/>
      <c r="J171" s="139"/>
      <c r="K171" s="139"/>
      <c r="L171" s="139"/>
    </row>
    <row r="172" spans="1:12" ht="25.5">
      <c r="A172" s="132" t="s">
        <v>135</v>
      </c>
      <c r="B172" s="133" t="s">
        <v>58</v>
      </c>
      <c r="C172" s="133" t="s">
        <v>79</v>
      </c>
      <c r="D172" s="133" t="s">
        <v>54</v>
      </c>
      <c r="E172" s="134">
        <v>5900</v>
      </c>
      <c r="F172" s="139"/>
      <c r="G172" s="139"/>
      <c r="H172" s="139"/>
      <c r="I172" s="139"/>
      <c r="J172" s="139"/>
      <c r="K172" s="139"/>
      <c r="L172" s="139"/>
    </row>
    <row r="173" spans="1:12" ht="25.5">
      <c r="A173" s="132" t="s">
        <v>138</v>
      </c>
      <c r="B173" s="133" t="s">
        <v>58</v>
      </c>
      <c r="C173" s="133" t="s">
        <v>79</v>
      </c>
      <c r="D173" s="133" t="s">
        <v>54</v>
      </c>
      <c r="E173" s="134">
        <v>5900</v>
      </c>
      <c r="F173" s="139"/>
      <c r="G173" s="139"/>
      <c r="H173" s="139"/>
      <c r="I173" s="139"/>
      <c r="J173" s="139"/>
      <c r="K173" s="139"/>
      <c r="L173" s="139"/>
    </row>
    <row r="174" spans="1:12">
      <c r="A174" s="132" t="s">
        <v>184</v>
      </c>
      <c r="B174" s="133" t="s">
        <v>77</v>
      </c>
      <c r="C174" s="133" t="s">
        <v>80</v>
      </c>
      <c r="D174" s="133" t="s">
        <v>37</v>
      </c>
      <c r="E174" s="134">
        <v>100000</v>
      </c>
      <c r="F174" s="139"/>
      <c r="G174" s="139"/>
      <c r="H174" s="139"/>
      <c r="I174" s="139"/>
      <c r="J174" s="139"/>
      <c r="K174" s="139"/>
      <c r="L174" s="139"/>
    </row>
    <row r="175" spans="1:12">
      <c r="A175" s="132" t="s">
        <v>185</v>
      </c>
      <c r="B175" s="133" t="s">
        <v>78</v>
      </c>
      <c r="C175" s="133" t="s">
        <v>80</v>
      </c>
      <c r="D175" s="133" t="s">
        <v>37</v>
      </c>
      <c r="E175" s="134">
        <v>100000</v>
      </c>
      <c r="F175" s="139"/>
      <c r="G175" s="139"/>
      <c r="H175" s="139"/>
      <c r="I175" s="139"/>
      <c r="J175" s="139"/>
      <c r="K175" s="139"/>
      <c r="L175" s="139"/>
    </row>
    <row r="176" spans="1:12">
      <c r="A176" s="132" t="s">
        <v>169</v>
      </c>
      <c r="B176" s="133" t="s">
        <v>78</v>
      </c>
      <c r="C176" s="133" t="s">
        <v>71</v>
      </c>
      <c r="D176" s="133" t="s">
        <v>37</v>
      </c>
      <c r="E176" s="134">
        <v>100000</v>
      </c>
      <c r="F176" s="139"/>
      <c r="G176" s="139"/>
      <c r="H176" s="139"/>
      <c r="I176" s="139"/>
      <c r="J176" s="139"/>
      <c r="K176" s="139"/>
      <c r="L176" s="139"/>
    </row>
    <row r="177" spans="1:12">
      <c r="A177" s="132" t="s">
        <v>186</v>
      </c>
      <c r="B177" s="133" t="s">
        <v>78</v>
      </c>
      <c r="C177" s="133" t="s">
        <v>76</v>
      </c>
      <c r="D177" s="133" t="s">
        <v>37</v>
      </c>
      <c r="E177" s="134">
        <v>100000</v>
      </c>
      <c r="F177" s="139"/>
      <c r="G177" s="139"/>
      <c r="H177" s="139"/>
      <c r="I177" s="139"/>
      <c r="J177" s="139"/>
      <c r="K177" s="139"/>
      <c r="L177" s="139"/>
    </row>
    <row r="178" spans="1:12">
      <c r="A178" s="132" t="s">
        <v>260</v>
      </c>
      <c r="B178" s="133" t="s">
        <v>78</v>
      </c>
      <c r="C178" s="133" t="s">
        <v>79</v>
      </c>
      <c r="D178" s="133" t="s">
        <v>37</v>
      </c>
      <c r="E178" s="134">
        <v>100000</v>
      </c>
      <c r="F178" s="139"/>
      <c r="G178" s="139"/>
      <c r="H178" s="139"/>
      <c r="I178" s="139"/>
      <c r="J178" s="139"/>
      <c r="K178" s="139"/>
      <c r="L178" s="139"/>
    </row>
    <row r="179" spans="1:12" ht="25.5">
      <c r="A179" s="132" t="s">
        <v>135</v>
      </c>
      <c r="B179" s="133" t="s">
        <v>78</v>
      </c>
      <c r="C179" s="133" t="s">
        <v>79</v>
      </c>
      <c r="D179" s="133" t="s">
        <v>54</v>
      </c>
      <c r="E179" s="134">
        <v>100000</v>
      </c>
      <c r="F179" s="139"/>
      <c r="G179" s="139"/>
      <c r="H179" s="139"/>
      <c r="I179" s="139"/>
      <c r="J179" s="139"/>
      <c r="K179" s="139"/>
      <c r="L179" s="139"/>
    </row>
    <row r="180" spans="1:12" ht="25.5">
      <c r="A180" s="132" t="s">
        <v>138</v>
      </c>
      <c r="B180" s="133" t="s">
        <v>78</v>
      </c>
      <c r="C180" s="133" t="s">
        <v>79</v>
      </c>
      <c r="D180" s="133" t="s">
        <v>54</v>
      </c>
      <c r="E180" s="134">
        <v>100000</v>
      </c>
      <c r="F180" s="139"/>
      <c r="G180" s="139"/>
      <c r="H180" s="139"/>
      <c r="I180" s="139"/>
      <c r="J180" s="139"/>
      <c r="K180" s="139"/>
      <c r="L180" s="139"/>
    </row>
    <row r="181" spans="1:12">
      <c r="A181" s="135" t="s">
        <v>443</v>
      </c>
      <c r="B181" s="136"/>
      <c r="C181" s="136"/>
      <c r="D181" s="136"/>
      <c r="E181" s="119">
        <v>50187616.170000002</v>
      </c>
    </row>
  </sheetData>
  <mergeCells count="5">
    <mergeCell ref="A6:E6"/>
    <mergeCell ref="C1:E1"/>
    <mergeCell ref="C2:E2"/>
    <mergeCell ref="A3:E3"/>
    <mergeCell ref="A4:E4"/>
  </mergeCells>
  <phoneticPr fontId="2" type="noConversion"/>
  <pageMargins left="0.39370078740157483" right="0" top="0.59055118110236227" bottom="0.59055118110236227" header="0.51181102362204722" footer="0.51181102362204722"/>
  <pageSetup paperSize="9" scale="70" orientation="portrait" verticalDpi="0" r:id="rId1"/>
  <headerFooter alignWithMargins="0"/>
  <rowBreaks count="2" manualBreakCount="2">
    <brk id="60" max="4" man="1"/>
    <brk id="110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L114"/>
  <sheetViews>
    <sheetView view="pageBreakPreview" topLeftCell="A107" zoomScaleSheetLayoutView="100" workbookViewId="0">
      <selection activeCell="D113" sqref="D113:M113"/>
    </sheetView>
  </sheetViews>
  <sheetFormatPr defaultRowHeight="12.75"/>
  <cols>
    <col min="1" max="1" width="74.42578125" style="33" customWidth="1"/>
    <col min="2" max="2" width="9.140625" style="32"/>
    <col min="3" max="3" width="10.5703125" style="107" customWidth="1"/>
    <col min="4" max="4" width="11.85546875" style="108" customWidth="1"/>
    <col min="5" max="16384" width="9.140625" style="24"/>
  </cols>
  <sheetData>
    <row r="1" spans="1:12" ht="15.75">
      <c r="A1" s="49"/>
      <c r="B1" s="50"/>
      <c r="C1" s="113" t="s">
        <v>118</v>
      </c>
      <c r="D1" s="50"/>
    </row>
    <row r="2" spans="1:12" ht="15.75">
      <c r="A2" s="49"/>
      <c r="B2" s="50"/>
      <c r="C2" s="113" t="s">
        <v>120</v>
      </c>
      <c r="D2" s="50"/>
    </row>
    <row r="3" spans="1:12" ht="15.75">
      <c r="A3" s="198" t="s">
        <v>84</v>
      </c>
      <c r="B3" s="198"/>
      <c r="C3" s="198"/>
      <c r="D3" s="198"/>
    </row>
    <row r="4" spans="1:12" ht="15.75">
      <c r="A4" s="198" t="s">
        <v>239</v>
      </c>
      <c r="B4" s="198"/>
      <c r="C4" s="198"/>
      <c r="D4" s="198"/>
    </row>
    <row r="5" spans="1:12" ht="18.75">
      <c r="A5" s="31"/>
    </row>
    <row r="6" spans="1:12" ht="69" customHeight="1">
      <c r="A6" s="199" t="s">
        <v>241</v>
      </c>
      <c r="B6" s="199"/>
      <c r="C6" s="199"/>
      <c r="D6" s="199"/>
    </row>
    <row r="8" spans="1:12" ht="13.5" customHeight="1" thickBot="1">
      <c r="A8" s="34"/>
      <c r="D8" s="108" t="s">
        <v>96</v>
      </c>
    </row>
    <row r="9" spans="1:12" ht="26.25" thickBot="1">
      <c r="A9" s="35"/>
      <c r="B9" s="109" t="s">
        <v>115</v>
      </c>
      <c r="C9" s="110" t="s">
        <v>116</v>
      </c>
      <c r="D9" s="111" t="s">
        <v>124</v>
      </c>
    </row>
    <row r="10" spans="1:12" s="114" customFormat="1" ht="25.5">
      <c r="A10" s="132" t="s">
        <v>308</v>
      </c>
      <c r="B10" s="133" t="s">
        <v>39</v>
      </c>
      <c r="C10" s="133" t="s">
        <v>37</v>
      </c>
      <c r="D10" s="134">
        <v>26863134.850000001</v>
      </c>
      <c r="E10" s="138"/>
      <c r="F10" s="138"/>
      <c r="G10" s="138"/>
      <c r="H10" s="138"/>
      <c r="I10" s="138"/>
      <c r="J10" s="138"/>
      <c r="K10" s="138"/>
      <c r="L10" s="138"/>
    </row>
    <row r="11" spans="1:12" s="114" customFormat="1">
      <c r="A11" s="132" t="s">
        <v>309</v>
      </c>
      <c r="B11" s="133" t="s">
        <v>40</v>
      </c>
      <c r="C11" s="133" t="s">
        <v>37</v>
      </c>
      <c r="D11" s="134">
        <v>26863134.850000001</v>
      </c>
      <c r="E11" s="138"/>
      <c r="F11" s="138"/>
      <c r="G11" s="138"/>
      <c r="H11" s="138"/>
      <c r="I11" s="138"/>
      <c r="J11" s="138"/>
      <c r="K11" s="138"/>
      <c r="L11" s="138"/>
    </row>
    <row r="12" spans="1:12" s="114" customFormat="1" ht="38.25">
      <c r="A12" s="132" t="s">
        <v>310</v>
      </c>
      <c r="B12" s="133" t="s">
        <v>42</v>
      </c>
      <c r="C12" s="133" t="s">
        <v>37</v>
      </c>
      <c r="D12" s="134">
        <v>26863134.850000001</v>
      </c>
      <c r="E12" s="138"/>
      <c r="F12" s="138"/>
      <c r="G12" s="138"/>
      <c r="H12" s="138"/>
      <c r="I12" s="138"/>
      <c r="J12" s="138"/>
      <c r="K12" s="138"/>
      <c r="L12" s="138"/>
    </row>
    <row r="13" spans="1:12" s="114" customFormat="1">
      <c r="A13" s="132" t="s">
        <v>311</v>
      </c>
      <c r="B13" s="133" t="s">
        <v>249</v>
      </c>
      <c r="C13" s="133" t="s">
        <v>37</v>
      </c>
      <c r="D13" s="134">
        <v>13109734.84</v>
      </c>
      <c r="E13" s="138"/>
      <c r="F13" s="138"/>
      <c r="G13" s="138"/>
      <c r="H13" s="138"/>
      <c r="I13" s="138"/>
      <c r="J13" s="138"/>
      <c r="K13" s="138"/>
      <c r="L13" s="138"/>
    </row>
    <row r="14" spans="1:12" s="114" customFormat="1">
      <c r="A14" s="132" t="s">
        <v>312</v>
      </c>
      <c r="B14" s="133" t="s">
        <v>249</v>
      </c>
      <c r="C14" s="133"/>
      <c r="D14" s="134">
        <v>0</v>
      </c>
      <c r="E14" s="138"/>
      <c r="F14" s="138"/>
      <c r="G14" s="138"/>
      <c r="H14" s="138"/>
      <c r="I14" s="138"/>
      <c r="J14" s="138"/>
      <c r="K14" s="138"/>
      <c r="L14" s="138"/>
    </row>
    <row r="15" spans="1:12" s="114" customFormat="1" ht="25.5">
      <c r="A15" s="132" t="s">
        <v>313</v>
      </c>
      <c r="B15" s="133" t="s">
        <v>249</v>
      </c>
      <c r="C15" s="133" t="s">
        <v>53</v>
      </c>
      <c r="D15" s="134">
        <v>13101150.84</v>
      </c>
      <c r="E15" s="138"/>
      <c r="F15" s="138"/>
      <c r="G15" s="138"/>
      <c r="H15" s="138"/>
      <c r="I15" s="138"/>
      <c r="J15" s="138"/>
      <c r="K15" s="138"/>
      <c r="L15" s="138"/>
    </row>
    <row r="16" spans="1:12" s="114" customFormat="1" ht="25.5">
      <c r="A16" s="132" t="s">
        <v>314</v>
      </c>
      <c r="B16" s="133" t="s">
        <v>249</v>
      </c>
      <c r="C16" s="133" t="s">
        <v>54</v>
      </c>
      <c r="D16" s="134">
        <v>13101150.84</v>
      </c>
      <c r="E16" s="138"/>
      <c r="F16" s="138"/>
      <c r="G16" s="138"/>
      <c r="H16" s="138"/>
      <c r="I16" s="138"/>
      <c r="J16" s="138"/>
      <c r="K16" s="138"/>
      <c r="L16" s="138"/>
    </row>
    <row r="17" spans="1:12" s="114" customFormat="1">
      <c r="A17" s="132" t="s">
        <v>315</v>
      </c>
      <c r="B17" s="133" t="s">
        <v>249</v>
      </c>
      <c r="C17" s="133" t="s">
        <v>49</v>
      </c>
      <c r="D17" s="134">
        <v>8584</v>
      </c>
      <c r="E17" s="138"/>
      <c r="F17" s="138"/>
      <c r="G17" s="138"/>
      <c r="H17" s="138"/>
      <c r="I17" s="138"/>
      <c r="J17" s="138"/>
      <c r="K17" s="138"/>
      <c r="L17" s="138"/>
    </row>
    <row r="18" spans="1:12" s="114" customFormat="1">
      <c r="A18" s="132" t="s">
        <v>316</v>
      </c>
      <c r="B18" s="133" t="s">
        <v>249</v>
      </c>
      <c r="C18" s="133" t="s">
        <v>50</v>
      </c>
      <c r="D18" s="134">
        <v>8584</v>
      </c>
      <c r="E18" s="138"/>
      <c r="F18" s="138"/>
      <c r="G18" s="138"/>
      <c r="H18" s="138"/>
      <c r="I18" s="138"/>
      <c r="J18" s="138"/>
      <c r="K18" s="138"/>
      <c r="L18" s="138"/>
    </row>
    <row r="19" spans="1:12" s="114" customFormat="1">
      <c r="A19" s="132" t="s">
        <v>317</v>
      </c>
      <c r="B19" s="133" t="s">
        <v>188</v>
      </c>
      <c r="C19" s="133" t="s">
        <v>37</v>
      </c>
      <c r="D19" s="134">
        <v>133917.98000000001</v>
      </c>
      <c r="E19" s="138"/>
      <c r="F19" s="138"/>
      <c r="G19" s="138"/>
      <c r="H19" s="138"/>
      <c r="I19" s="138"/>
      <c r="J19" s="138"/>
      <c r="K19" s="138"/>
      <c r="L19" s="138"/>
    </row>
    <row r="20" spans="1:12" s="114" customFormat="1" ht="25.5">
      <c r="A20" s="132" t="s">
        <v>313</v>
      </c>
      <c r="B20" s="133" t="s">
        <v>188</v>
      </c>
      <c r="C20" s="133" t="s">
        <v>53</v>
      </c>
      <c r="D20" s="134">
        <v>18700</v>
      </c>
      <c r="E20" s="138"/>
      <c r="F20" s="138"/>
      <c r="G20" s="138"/>
      <c r="H20" s="138"/>
      <c r="I20" s="138"/>
      <c r="J20" s="138"/>
      <c r="K20" s="138"/>
      <c r="L20" s="138"/>
    </row>
    <row r="21" spans="1:12" s="114" customFormat="1" ht="25.5">
      <c r="A21" s="132" t="s">
        <v>314</v>
      </c>
      <c r="B21" s="133" t="s">
        <v>188</v>
      </c>
      <c r="C21" s="133" t="s">
        <v>54</v>
      </c>
      <c r="D21" s="134">
        <v>18700</v>
      </c>
      <c r="E21" s="138"/>
      <c r="F21" s="138"/>
      <c r="G21" s="138"/>
      <c r="H21" s="138"/>
      <c r="I21" s="138"/>
      <c r="J21" s="138"/>
      <c r="K21" s="138"/>
      <c r="L21" s="138"/>
    </row>
    <row r="22" spans="1:12" s="114" customFormat="1">
      <c r="A22" s="132" t="s">
        <v>318</v>
      </c>
      <c r="B22" s="133" t="s">
        <v>188</v>
      </c>
      <c r="C22" s="133" t="s">
        <v>66</v>
      </c>
      <c r="D22" s="134">
        <v>99450</v>
      </c>
      <c r="E22" s="138"/>
      <c r="F22" s="138"/>
      <c r="G22" s="138"/>
      <c r="H22" s="138"/>
      <c r="I22" s="138"/>
      <c r="J22" s="138"/>
      <c r="K22" s="138"/>
      <c r="L22" s="138"/>
    </row>
    <row r="23" spans="1:12" s="114" customFormat="1">
      <c r="A23" s="132" t="s">
        <v>319</v>
      </c>
      <c r="B23" s="133" t="s">
        <v>188</v>
      </c>
      <c r="C23" s="133" t="s">
        <v>67</v>
      </c>
      <c r="D23" s="134">
        <v>99450</v>
      </c>
      <c r="E23" s="138"/>
      <c r="F23" s="138"/>
      <c r="G23" s="138"/>
      <c r="H23" s="138"/>
      <c r="I23" s="138"/>
      <c r="J23" s="138"/>
      <c r="K23" s="138"/>
      <c r="L23" s="138"/>
    </row>
    <row r="24" spans="1:12" s="114" customFormat="1">
      <c r="A24" s="132" t="s">
        <v>315</v>
      </c>
      <c r="B24" s="133" t="s">
        <v>188</v>
      </c>
      <c r="C24" s="133" t="s">
        <v>49</v>
      </c>
      <c r="D24" s="134">
        <v>15767.98</v>
      </c>
      <c r="E24" s="138"/>
      <c r="F24" s="138"/>
      <c r="G24" s="138"/>
      <c r="H24" s="138"/>
      <c r="I24" s="138"/>
      <c r="J24" s="138"/>
      <c r="K24" s="138"/>
      <c r="L24" s="138"/>
    </row>
    <row r="25" spans="1:12" s="114" customFormat="1">
      <c r="A25" s="132" t="s">
        <v>316</v>
      </c>
      <c r="B25" s="133" t="s">
        <v>188</v>
      </c>
      <c r="C25" s="133" t="s">
        <v>50</v>
      </c>
      <c r="D25" s="134">
        <v>15767.98</v>
      </c>
      <c r="E25" s="138"/>
      <c r="F25" s="138"/>
      <c r="G25" s="138"/>
      <c r="H25" s="138"/>
      <c r="I25" s="138"/>
      <c r="J25" s="138"/>
      <c r="K25" s="138"/>
      <c r="L25" s="138"/>
    </row>
    <row r="26" spans="1:12" s="114" customFormat="1" ht="38.25">
      <c r="A26" s="132" t="s">
        <v>320</v>
      </c>
      <c r="B26" s="133" t="s">
        <v>275</v>
      </c>
      <c r="C26" s="133" t="s">
        <v>37</v>
      </c>
      <c r="D26" s="134">
        <v>150303.03</v>
      </c>
      <c r="E26" s="138"/>
      <c r="F26" s="138"/>
      <c r="G26" s="138"/>
      <c r="H26" s="138"/>
      <c r="I26" s="138"/>
      <c r="J26" s="138"/>
      <c r="K26" s="138"/>
      <c r="L26" s="138"/>
    </row>
    <row r="27" spans="1:12" s="114" customFormat="1" ht="25.5">
      <c r="A27" s="132" t="s">
        <v>313</v>
      </c>
      <c r="B27" s="133" t="s">
        <v>275</v>
      </c>
      <c r="C27" s="133" t="s">
        <v>53</v>
      </c>
      <c r="D27" s="134">
        <v>150303.03</v>
      </c>
      <c r="E27" s="138"/>
      <c r="F27" s="138"/>
      <c r="G27" s="138"/>
      <c r="H27" s="138"/>
      <c r="I27" s="138"/>
      <c r="J27" s="138"/>
      <c r="K27" s="138"/>
      <c r="L27" s="138"/>
    </row>
    <row r="28" spans="1:12" s="114" customFormat="1" ht="25.5">
      <c r="A28" s="132" t="s">
        <v>314</v>
      </c>
      <c r="B28" s="133" t="s">
        <v>275</v>
      </c>
      <c r="C28" s="133" t="s">
        <v>54</v>
      </c>
      <c r="D28" s="134">
        <v>150303.03</v>
      </c>
      <c r="E28" s="138"/>
      <c r="F28" s="138"/>
      <c r="G28" s="138"/>
      <c r="H28" s="138"/>
      <c r="I28" s="138"/>
      <c r="J28" s="138"/>
      <c r="K28" s="138"/>
      <c r="L28" s="138"/>
    </row>
    <row r="29" spans="1:12" s="114" customFormat="1" ht="38.25">
      <c r="A29" s="132" t="s">
        <v>321</v>
      </c>
      <c r="B29" s="133" t="s">
        <v>267</v>
      </c>
      <c r="C29" s="133" t="s">
        <v>37</v>
      </c>
      <c r="D29" s="134">
        <v>10199758.189999999</v>
      </c>
      <c r="E29" s="138"/>
      <c r="F29" s="138"/>
      <c r="G29" s="138"/>
      <c r="H29" s="138"/>
      <c r="I29" s="138"/>
      <c r="J29" s="138"/>
      <c r="K29" s="138"/>
      <c r="L29" s="138"/>
    </row>
    <row r="30" spans="1:12" s="114" customFormat="1" ht="25.5">
      <c r="A30" s="132" t="s">
        <v>313</v>
      </c>
      <c r="B30" s="133" t="s">
        <v>267</v>
      </c>
      <c r="C30" s="133" t="s">
        <v>53</v>
      </c>
      <c r="D30" s="134">
        <v>10199758.189999999</v>
      </c>
      <c r="E30" s="138"/>
      <c r="F30" s="138"/>
      <c r="G30" s="138"/>
      <c r="H30" s="138"/>
      <c r="I30" s="138"/>
      <c r="J30" s="138"/>
      <c r="K30" s="138"/>
      <c r="L30" s="138"/>
    </row>
    <row r="31" spans="1:12" s="114" customFormat="1" ht="25.5">
      <c r="A31" s="132" t="s">
        <v>314</v>
      </c>
      <c r="B31" s="133" t="s">
        <v>267</v>
      </c>
      <c r="C31" s="133" t="s">
        <v>54</v>
      </c>
      <c r="D31" s="134">
        <v>10199758.189999999</v>
      </c>
      <c r="E31" s="138"/>
      <c r="F31" s="138"/>
      <c r="G31" s="138"/>
      <c r="H31" s="138"/>
      <c r="I31" s="138"/>
      <c r="J31" s="138"/>
      <c r="K31" s="138"/>
      <c r="L31" s="138"/>
    </row>
    <row r="32" spans="1:12" s="114" customFormat="1" ht="25.5">
      <c r="A32" s="132" t="s">
        <v>322</v>
      </c>
      <c r="B32" s="133" t="s">
        <v>276</v>
      </c>
      <c r="C32" s="133" t="s">
        <v>37</v>
      </c>
      <c r="D32" s="134">
        <v>3269379</v>
      </c>
      <c r="E32" s="138"/>
      <c r="F32" s="138"/>
      <c r="G32" s="138"/>
      <c r="H32" s="138"/>
      <c r="I32" s="138"/>
      <c r="J32" s="138"/>
      <c r="K32" s="138"/>
      <c r="L32" s="138"/>
    </row>
    <row r="33" spans="1:12" s="114" customFormat="1" ht="25.5">
      <c r="A33" s="132" t="s">
        <v>323</v>
      </c>
      <c r="B33" s="133" t="s">
        <v>276</v>
      </c>
      <c r="C33" s="133" t="s">
        <v>272</v>
      </c>
      <c r="D33" s="134">
        <v>3269379</v>
      </c>
      <c r="E33" s="138"/>
      <c r="F33" s="138"/>
      <c r="G33" s="138"/>
      <c r="H33" s="138"/>
      <c r="I33" s="138"/>
      <c r="J33" s="138"/>
      <c r="K33" s="138"/>
      <c r="L33" s="138"/>
    </row>
    <row r="34" spans="1:12" s="114" customFormat="1">
      <c r="A34" s="132" t="s">
        <v>324</v>
      </c>
      <c r="B34" s="133" t="s">
        <v>276</v>
      </c>
      <c r="C34" s="133" t="s">
        <v>274</v>
      </c>
      <c r="D34" s="134">
        <v>3269379</v>
      </c>
      <c r="E34" s="138"/>
      <c r="F34" s="138"/>
      <c r="G34" s="138"/>
      <c r="H34" s="138"/>
      <c r="I34" s="138"/>
      <c r="J34" s="138"/>
      <c r="K34" s="138"/>
      <c r="L34" s="138"/>
    </row>
    <row r="35" spans="1:12" s="114" customFormat="1" ht="51">
      <c r="A35" s="132" t="s">
        <v>325</v>
      </c>
      <c r="B35" s="133" t="s">
        <v>277</v>
      </c>
      <c r="C35" s="133" t="s">
        <v>37</v>
      </c>
      <c r="D35" s="134">
        <v>0</v>
      </c>
      <c r="E35" s="138"/>
      <c r="F35" s="138"/>
      <c r="G35" s="138"/>
      <c r="H35" s="138"/>
      <c r="I35" s="138"/>
      <c r="J35" s="138"/>
      <c r="K35" s="138"/>
      <c r="L35" s="138"/>
    </row>
    <row r="36" spans="1:12" s="114" customFormat="1" ht="25.5">
      <c r="A36" s="132" t="s">
        <v>313</v>
      </c>
      <c r="B36" s="133" t="s">
        <v>277</v>
      </c>
      <c r="C36" s="133" t="s">
        <v>53</v>
      </c>
      <c r="D36" s="134">
        <v>0</v>
      </c>
      <c r="E36" s="138"/>
      <c r="F36" s="138"/>
      <c r="G36" s="138"/>
      <c r="H36" s="138"/>
      <c r="I36" s="138"/>
      <c r="J36" s="138"/>
      <c r="K36" s="138"/>
      <c r="L36" s="138"/>
    </row>
    <row r="37" spans="1:12" s="114" customFormat="1" ht="25.5">
      <c r="A37" s="132" t="s">
        <v>314</v>
      </c>
      <c r="B37" s="133" t="s">
        <v>277</v>
      </c>
      <c r="C37" s="133" t="s">
        <v>54</v>
      </c>
      <c r="D37" s="134">
        <v>0</v>
      </c>
      <c r="E37" s="138"/>
      <c r="F37" s="138"/>
      <c r="G37" s="138"/>
      <c r="H37" s="138"/>
      <c r="I37" s="138"/>
      <c r="J37" s="138"/>
      <c r="K37" s="138"/>
      <c r="L37" s="138"/>
    </row>
    <row r="38" spans="1:12" s="114" customFormat="1" ht="38.25">
      <c r="A38" s="132" t="s">
        <v>326</v>
      </c>
      <c r="B38" s="133" t="s">
        <v>268</v>
      </c>
      <c r="C38" s="133" t="s">
        <v>37</v>
      </c>
      <c r="D38" s="134">
        <v>41.81</v>
      </c>
      <c r="E38" s="138"/>
      <c r="F38" s="138"/>
      <c r="G38" s="138"/>
      <c r="H38" s="138"/>
      <c r="I38" s="138"/>
      <c r="J38" s="138"/>
      <c r="K38" s="138"/>
      <c r="L38" s="138"/>
    </row>
    <row r="39" spans="1:12" s="114" customFormat="1" ht="25.5">
      <c r="A39" s="132" t="s">
        <v>313</v>
      </c>
      <c r="B39" s="133" t="s">
        <v>268</v>
      </c>
      <c r="C39" s="133" t="s">
        <v>53</v>
      </c>
      <c r="D39" s="134">
        <v>41.81</v>
      </c>
      <c r="E39" s="138"/>
      <c r="F39" s="138"/>
      <c r="G39" s="138"/>
      <c r="H39" s="138"/>
      <c r="I39" s="138"/>
      <c r="J39" s="138"/>
      <c r="K39" s="138"/>
      <c r="L39" s="138"/>
    </row>
    <row r="40" spans="1:12" s="114" customFormat="1" ht="25.5">
      <c r="A40" s="132" t="s">
        <v>314</v>
      </c>
      <c r="B40" s="133" t="s">
        <v>268</v>
      </c>
      <c r="C40" s="133" t="s">
        <v>54</v>
      </c>
      <c r="D40" s="134">
        <v>41.81</v>
      </c>
      <c r="E40" s="138"/>
      <c r="F40" s="138"/>
      <c r="G40" s="138"/>
      <c r="H40" s="138"/>
      <c r="I40" s="138"/>
      <c r="J40" s="138"/>
      <c r="K40" s="138"/>
      <c r="L40" s="138"/>
    </row>
    <row r="41" spans="1:12" s="114" customFormat="1" ht="38.25">
      <c r="A41" s="132" t="s">
        <v>327</v>
      </c>
      <c r="B41" s="133" t="s">
        <v>143</v>
      </c>
      <c r="C41" s="133" t="s">
        <v>37</v>
      </c>
      <c r="D41" s="134">
        <v>15539278.02</v>
      </c>
      <c r="E41" s="138"/>
      <c r="F41" s="138"/>
      <c r="G41" s="138"/>
      <c r="H41" s="138"/>
      <c r="I41" s="138"/>
      <c r="J41" s="138"/>
      <c r="K41" s="138"/>
      <c r="L41" s="138"/>
    </row>
    <row r="42" spans="1:12" s="114" customFormat="1">
      <c r="A42" s="132" t="s">
        <v>309</v>
      </c>
      <c r="B42" s="133" t="s">
        <v>144</v>
      </c>
      <c r="C42" s="133" t="s">
        <v>37</v>
      </c>
      <c r="D42" s="134">
        <v>15539278.02</v>
      </c>
      <c r="E42" s="138"/>
      <c r="F42" s="138"/>
      <c r="G42" s="138"/>
      <c r="H42" s="138"/>
      <c r="I42" s="138"/>
      <c r="J42" s="138"/>
      <c r="K42" s="138"/>
      <c r="L42" s="138"/>
    </row>
    <row r="43" spans="1:12" s="114" customFormat="1" ht="38.25">
      <c r="A43" s="132" t="s">
        <v>328</v>
      </c>
      <c r="B43" s="133" t="s">
        <v>145</v>
      </c>
      <c r="C43" s="133" t="s">
        <v>37</v>
      </c>
      <c r="D43" s="134">
        <v>15539278.02</v>
      </c>
      <c r="E43" s="138"/>
      <c r="F43" s="138"/>
      <c r="G43" s="138"/>
      <c r="H43" s="138"/>
      <c r="I43" s="138"/>
      <c r="J43" s="138"/>
      <c r="K43" s="138"/>
      <c r="L43" s="138"/>
    </row>
    <row r="44" spans="1:12" s="114" customFormat="1">
      <c r="A44" s="132" t="s">
        <v>329</v>
      </c>
      <c r="B44" s="133" t="s">
        <v>212</v>
      </c>
      <c r="C44" s="133" t="s">
        <v>37</v>
      </c>
      <c r="D44" s="134">
        <v>1817620.35</v>
      </c>
      <c r="E44" s="138"/>
      <c r="F44" s="138"/>
      <c r="G44" s="138"/>
      <c r="H44" s="138"/>
      <c r="I44" s="138"/>
      <c r="J44" s="138"/>
      <c r="K44" s="138"/>
      <c r="L44" s="138"/>
    </row>
    <row r="45" spans="1:12" s="114" customFormat="1" ht="25.5">
      <c r="A45" s="132" t="s">
        <v>313</v>
      </c>
      <c r="B45" s="133" t="s">
        <v>212</v>
      </c>
      <c r="C45" s="133" t="s">
        <v>53</v>
      </c>
      <c r="D45" s="134">
        <v>1817477.4</v>
      </c>
      <c r="E45" s="138"/>
      <c r="F45" s="138"/>
      <c r="G45" s="138"/>
      <c r="H45" s="138"/>
      <c r="I45" s="138"/>
      <c r="J45" s="138"/>
      <c r="K45" s="138"/>
      <c r="L45" s="138"/>
    </row>
    <row r="46" spans="1:12" s="114" customFormat="1" ht="25.5">
      <c r="A46" s="132" t="s">
        <v>314</v>
      </c>
      <c r="B46" s="133" t="s">
        <v>212</v>
      </c>
      <c r="C46" s="133" t="s">
        <v>54</v>
      </c>
      <c r="D46" s="134">
        <v>1817477.4</v>
      </c>
      <c r="E46" s="138"/>
      <c r="F46" s="138"/>
      <c r="G46" s="138"/>
      <c r="H46" s="138"/>
      <c r="I46" s="138"/>
      <c r="J46" s="138"/>
      <c r="K46" s="138"/>
      <c r="L46" s="138"/>
    </row>
    <row r="47" spans="1:12" s="114" customFormat="1">
      <c r="A47" s="132" t="s">
        <v>315</v>
      </c>
      <c r="B47" s="133" t="s">
        <v>212</v>
      </c>
      <c r="C47" s="133" t="s">
        <v>49</v>
      </c>
      <c r="D47" s="134">
        <v>142.94999999999999</v>
      </c>
      <c r="E47" s="138"/>
      <c r="F47" s="138"/>
      <c r="G47" s="138"/>
      <c r="H47" s="138"/>
      <c r="I47" s="138"/>
      <c r="J47" s="138"/>
      <c r="K47" s="138"/>
      <c r="L47" s="138"/>
    </row>
    <row r="48" spans="1:12" s="114" customFormat="1">
      <c r="A48" s="132" t="s">
        <v>316</v>
      </c>
      <c r="B48" s="133" t="s">
        <v>212</v>
      </c>
      <c r="C48" s="133" t="s">
        <v>50</v>
      </c>
      <c r="D48" s="134">
        <v>142.94999999999999</v>
      </c>
      <c r="E48" s="138"/>
      <c r="F48" s="138"/>
      <c r="G48" s="138"/>
      <c r="H48" s="138"/>
      <c r="I48" s="138"/>
      <c r="J48" s="138"/>
      <c r="K48" s="138"/>
      <c r="L48" s="138"/>
    </row>
    <row r="49" spans="1:12" s="114" customFormat="1">
      <c r="A49" s="132" t="s">
        <v>330</v>
      </c>
      <c r="B49" s="133" t="s">
        <v>208</v>
      </c>
      <c r="C49" s="133" t="s">
        <v>37</v>
      </c>
      <c r="D49" s="134">
        <v>1540000</v>
      </c>
      <c r="E49" s="138"/>
      <c r="F49" s="138"/>
      <c r="G49" s="138"/>
      <c r="H49" s="138"/>
      <c r="I49" s="138"/>
      <c r="J49" s="138"/>
      <c r="K49" s="138"/>
      <c r="L49" s="138"/>
    </row>
    <row r="50" spans="1:12" s="114" customFormat="1">
      <c r="A50" s="132" t="s">
        <v>315</v>
      </c>
      <c r="B50" s="133" t="s">
        <v>208</v>
      </c>
      <c r="C50" s="133" t="s">
        <v>49</v>
      </c>
      <c r="D50" s="134">
        <v>1540000</v>
      </c>
      <c r="E50" s="138"/>
      <c r="F50" s="138"/>
      <c r="G50" s="138"/>
      <c r="H50" s="138"/>
      <c r="I50" s="138"/>
      <c r="J50" s="138"/>
      <c r="K50" s="138"/>
      <c r="L50" s="138"/>
    </row>
    <row r="51" spans="1:12" s="114" customFormat="1" ht="38.25">
      <c r="A51" s="132" t="s">
        <v>331</v>
      </c>
      <c r="B51" s="133" t="s">
        <v>208</v>
      </c>
      <c r="C51" s="133" t="s">
        <v>57</v>
      </c>
      <c r="D51" s="134">
        <v>1540000</v>
      </c>
      <c r="E51" s="138"/>
      <c r="F51" s="138"/>
      <c r="G51" s="138"/>
      <c r="H51" s="138"/>
      <c r="I51" s="138"/>
      <c r="J51" s="138"/>
      <c r="K51" s="138"/>
      <c r="L51" s="138"/>
    </row>
    <row r="52" spans="1:12" s="114" customFormat="1" ht="25.5">
      <c r="A52" s="132" t="s">
        <v>332</v>
      </c>
      <c r="B52" s="133" t="s">
        <v>271</v>
      </c>
      <c r="C52" s="133" t="s">
        <v>37</v>
      </c>
      <c r="D52" s="134">
        <v>12181657.67</v>
      </c>
      <c r="E52" s="138"/>
      <c r="F52" s="138"/>
      <c r="G52" s="138"/>
      <c r="H52" s="138"/>
      <c r="I52" s="138"/>
      <c r="J52" s="138"/>
      <c r="K52" s="138"/>
      <c r="L52" s="138"/>
    </row>
    <row r="53" spans="1:12" s="114" customFormat="1" ht="25.5">
      <c r="A53" s="132" t="s">
        <v>323</v>
      </c>
      <c r="B53" s="133" t="s">
        <v>271</v>
      </c>
      <c r="C53" s="133" t="s">
        <v>272</v>
      </c>
      <c r="D53" s="134">
        <v>12181657.67</v>
      </c>
      <c r="E53" s="138"/>
      <c r="F53" s="138"/>
      <c r="G53" s="138"/>
      <c r="H53" s="138"/>
      <c r="I53" s="138"/>
      <c r="J53" s="138"/>
      <c r="K53" s="138"/>
      <c r="L53" s="138"/>
    </row>
    <row r="54" spans="1:12" s="114" customFormat="1">
      <c r="A54" s="132" t="s">
        <v>324</v>
      </c>
      <c r="B54" s="133" t="s">
        <v>271</v>
      </c>
      <c r="C54" s="133" t="s">
        <v>274</v>
      </c>
      <c r="D54" s="134">
        <v>12181657.67</v>
      </c>
      <c r="E54" s="138"/>
      <c r="F54" s="138"/>
      <c r="G54" s="138"/>
      <c r="H54" s="138"/>
      <c r="I54" s="138"/>
      <c r="J54" s="138"/>
      <c r="K54" s="138"/>
      <c r="L54" s="138"/>
    </row>
    <row r="55" spans="1:12" s="114" customFormat="1" ht="25.5">
      <c r="A55" s="132" t="s">
        <v>333</v>
      </c>
      <c r="B55" s="133" t="s">
        <v>146</v>
      </c>
      <c r="C55" s="133" t="s">
        <v>37</v>
      </c>
      <c r="D55" s="134">
        <v>2174413.2999999998</v>
      </c>
      <c r="E55" s="138"/>
      <c r="F55" s="138"/>
      <c r="G55" s="138"/>
      <c r="H55" s="138"/>
      <c r="I55" s="138"/>
      <c r="J55" s="138"/>
      <c r="K55" s="138"/>
      <c r="L55" s="138"/>
    </row>
    <row r="56" spans="1:12" s="114" customFormat="1">
      <c r="A56" s="132" t="s">
        <v>309</v>
      </c>
      <c r="B56" s="133" t="s">
        <v>147</v>
      </c>
      <c r="C56" s="133" t="s">
        <v>37</v>
      </c>
      <c r="D56" s="134">
        <v>2174413.2999999998</v>
      </c>
      <c r="E56" s="138"/>
      <c r="F56" s="138"/>
      <c r="G56" s="138"/>
      <c r="H56" s="138"/>
      <c r="I56" s="138"/>
      <c r="J56" s="138"/>
      <c r="K56" s="138"/>
      <c r="L56" s="138"/>
    </row>
    <row r="57" spans="1:12" s="114" customFormat="1" ht="25.5">
      <c r="A57" s="132" t="s">
        <v>334</v>
      </c>
      <c r="B57" s="133" t="s">
        <v>148</v>
      </c>
      <c r="C57" s="133" t="s">
        <v>37</v>
      </c>
      <c r="D57" s="134">
        <v>5783.14</v>
      </c>
      <c r="E57" s="138"/>
      <c r="F57" s="138"/>
      <c r="G57" s="138"/>
      <c r="H57" s="138"/>
      <c r="I57" s="138"/>
      <c r="J57" s="138"/>
      <c r="K57" s="138"/>
      <c r="L57" s="138"/>
    </row>
    <row r="58" spans="1:12" s="114" customFormat="1">
      <c r="A58" s="132" t="s">
        <v>329</v>
      </c>
      <c r="B58" s="133" t="s">
        <v>149</v>
      </c>
      <c r="C58" s="133" t="s">
        <v>37</v>
      </c>
      <c r="D58" s="134">
        <v>5783.14</v>
      </c>
      <c r="E58" s="138"/>
      <c r="F58" s="138"/>
      <c r="G58" s="138"/>
      <c r="H58" s="138"/>
      <c r="I58" s="138"/>
      <c r="J58" s="138"/>
      <c r="K58" s="138"/>
      <c r="L58" s="138"/>
    </row>
    <row r="59" spans="1:12" s="114" customFormat="1" ht="25.5">
      <c r="A59" s="132" t="s">
        <v>313</v>
      </c>
      <c r="B59" s="133" t="s">
        <v>149</v>
      </c>
      <c r="C59" s="133" t="s">
        <v>53</v>
      </c>
      <c r="D59" s="134">
        <v>5783.14</v>
      </c>
      <c r="E59" s="138"/>
      <c r="F59" s="138"/>
      <c r="G59" s="138"/>
      <c r="H59" s="138"/>
      <c r="I59" s="138"/>
      <c r="J59" s="138"/>
      <c r="K59" s="138"/>
      <c r="L59" s="138"/>
    </row>
    <row r="60" spans="1:12" s="114" customFormat="1" ht="25.5">
      <c r="A60" s="132" t="s">
        <v>314</v>
      </c>
      <c r="B60" s="133" t="s">
        <v>149</v>
      </c>
      <c r="C60" s="133" t="s">
        <v>54</v>
      </c>
      <c r="D60" s="134">
        <v>5783.14</v>
      </c>
      <c r="E60" s="138"/>
      <c r="F60" s="138"/>
      <c r="G60" s="138"/>
      <c r="H60" s="138"/>
      <c r="I60" s="138"/>
      <c r="J60" s="138"/>
      <c r="K60" s="138"/>
      <c r="L60" s="138"/>
    </row>
    <row r="61" spans="1:12" s="114" customFormat="1">
      <c r="A61" s="132" t="s">
        <v>335</v>
      </c>
      <c r="B61" s="133" t="s">
        <v>278</v>
      </c>
      <c r="C61" s="133" t="s">
        <v>37</v>
      </c>
      <c r="D61" s="134">
        <v>2168630.16</v>
      </c>
      <c r="E61" s="138"/>
      <c r="F61" s="138"/>
      <c r="G61" s="138"/>
      <c r="H61" s="138"/>
      <c r="I61" s="138"/>
      <c r="J61" s="138"/>
      <c r="K61" s="138"/>
      <c r="L61" s="138"/>
    </row>
    <row r="62" spans="1:12" s="114" customFormat="1" ht="25.5">
      <c r="A62" s="132" t="s">
        <v>336</v>
      </c>
      <c r="B62" s="133" t="s">
        <v>279</v>
      </c>
      <c r="C62" s="133" t="s">
        <v>37</v>
      </c>
      <c r="D62" s="134">
        <v>2168630.16</v>
      </c>
      <c r="E62" s="138"/>
      <c r="F62" s="138"/>
      <c r="G62" s="138"/>
      <c r="H62" s="138"/>
      <c r="I62" s="138"/>
      <c r="J62" s="138"/>
      <c r="K62" s="138"/>
      <c r="L62" s="138"/>
    </row>
    <row r="63" spans="1:12" s="114" customFormat="1" ht="25.5">
      <c r="A63" s="132" t="s">
        <v>323</v>
      </c>
      <c r="B63" s="133" t="s">
        <v>279</v>
      </c>
      <c r="C63" s="133" t="s">
        <v>272</v>
      </c>
      <c r="D63" s="134">
        <v>2168630.16</v>
      </c>
      <c r="E63" s="138"/>
      <c r="F63" s="138"/>
      <c r="G63" s="138"/>
      <c r="H63" s="138"/>
      <c r="I63" s="138"/>
      <c r="J63" s="138"/>
      <c r="K63" s="138"/>
      <c r="L63" s="138"/>
    </row>
    <row r="64" spans="1:12" s="114" customFormat="1">
      <c r="A64" s="132" t="s">
        <v>324</v>
      </c>
      <c r="B64" s="133" t="s">
        <v>279</v>
      </c>
      <c r="C64" s="133" t="s">
        <v>274</v>
      </c>
      <c r="D64" s="134">
        <v>2168630.16</v>
      </c>
      <c r="E64" s="138"/>
      <c r="F64" s="138"/>
      <c r="G64" s="138"/>
      <c r="H64" s="138"/>
      <c r="I64" s="138"/>
      <c r="J64" s="138"/>
      <c r="K64" s="138"/>
      <c r="L64" s="138"/>
    </row>
    <row r="65" spans="1:12" s="114" customFormat="1" ht="38.25">
      <c r="A65" s="132" t="s">
        <v>337</v>
      </c>
      <c r="B65" s="133" t="s">
        <v>251</v>
      </c>
      <c r="C65" s="133" t="s">
        <v>37</v>
      </c>
      <c r="D65" s="134">
        <v>79040</v>
      </c>
      <c r="E65" s="138"/>
      <c r="F65" s="138"/>
      <c r="G65" s="138"/>
      <c r="H65" s="138"/>
      <c r="I65" s="138"/>
      <c r="J65" s="138"/>
      <c r="K65" s="138"/>
      <c r="L65" s="138"/>
    </row>
    <row r="66" spans="1:12" s="114" customFormat="1">
      <c r="A66" s="132" t="s">
        <v>309</v>
      </c>
      <c r="B66" s="133" t="s">
        <v>252</v>
      </c>
      <c r="C66" s="133" t="s">
        <v>37</v>
      </c>
      <c r="D66" s="134">
        <v>79040</v>
      </c>
      <c r="E66" s="138"/>
      <c r="F66" s="138"/>
      <c r="G66" s="138"/>
      <c r="H66" s="138"/>
      <c r="I66" s="138"/>
      <c r="J66" s="138"/>
      <c r="K66" s="138"/>
      <c r="L66" s="138"/>
    </row>
    <row r="67" spans="1:12" s="114" customFormat="1" ht="38.25">
      <c r="A67" s="132" t="s">
        <v>338</v>
      </c>
      <c r="B67" s="133" t="s">
        <v>253</v>
      </c>
      <c r="C67" s="133" t="s">
        <v>37</v>
      </c>
      <c r="D67" s="134">
        <v>79040</v>
      </c>
      <c r="E67" s="138"/>
      <c r="F67" s="138"/>
      <c r="G67" s="138"/>
      <c r="H67" s="138"/>
      <c r="I67" s="138"/>
      <c r="J67" s="138"/>
      <c r="K67" s="138"/>
      <c r="L67" s="138"/>
    </row>
    <row r="68" spans="1:12" s="114" customFormat="1">
      <c r="A68" s="132" t="s">
        <v>329</v>
      </c>
      <c r="B68" s="133" t="s">
        <v>254</v>
      </c>
      <c r="C68" s="133" t="s">
        <v>37</v>
      </c>
      <c r="D68" s="134">
        <v>50.52</v>
      </c>
      <c r="E68" s="138"/>
      <c r="F68" s="138"/>
      <c r="G68" s="138"/>
      <c r="H68" s="138"/>
      <c r="I68" s="138"/>
      <c r="J68" s="138"/>
      <c r="K68" s="138"/>
      <c r="L68" s="138"/>
    </row>
    <row r="69" spans="1:12" s="114" customFormat="1" ht="25.5">
      <c r="A69" s="132" t="s">
        <v>313</v>
      </c>
      <c r="B69" s="133" t="s">
        <v>254</v>
      </c>
      <c r="C69" s="133" t="s">
        <v>53</v>
      </c>
      <c r="D69" s="134">
        <v>50.52</v>
      </c>
      <c r="E69" s="138"/>
      <c r="F69" s="138"/>
      <c r="G69" s="138"/>
      <c r="H69" s="138"/>
      <c r="I69" s="138"/>
      <c r="J69" s="138"/>
      <c r="K69" s="138"/>
      <c r="L69" s="138"/>
    </row>
    <row r="70" spans="1:12" s="114" customFormat="1" ht="25.5">
      <c r="A70" s="132" t="s">
        <v>314</v>
      </c>
      <c r="B70" s="133" t="s">
        <v>254</v>
      </c>
      <c r="C70" s="133" t="s">
        <v>54</v>
      </c>
      <c r="D70" s="134">
        <v>50.52</v>
      </c>
      <c r="E70" s="138"/>
      <c r="F70" s="138"/>
      <c r="G70" s="138"/>
      <c r="H70" s="138"/>
      <c r="I70" s="138"/>
      <c r="J70" s="138"/>
      <c r="K70" s="138"/>
      <c r="L70" s="138"/>
    </row>
    <row r="71" spans="1:12" s="114" customFormat="1" ht="38.25">
      <c r="A71" s="132" t="s">
        <v>339</v>
      </c>
      <c r="B71" s="133" t="s">
        <v>280</v>
      </c>
      <c r="C71" s="133" t="s">
        <v>37</v>
      </c>
      <c r="D71" s="134">
        <v>78989.48</v>
      </c>
      <c r="E71" s="138"/>
      <c r="F71" s="138"/>
      <c r="G71" s="138"/>
      <c r="H71" s="138"/>
      <c r="I71" s="138"/>
      <c r="J71" s="138"/>
      <c r="K71" s="138"/>
      <c r="L71" s="138"/>
    </row>
    <row r="72" spans="1:12" s="114" customFormat="1" ht="25.5">
      <c r="A72" s="132" t="s">
        <v>313</v>
      </c>
      <c r="B72" s="133" t="s">
        <v>280</v>
      </c>
      <c r="C72" s="133" t="s">
        <v>53</v>
      </c>
      <c r="D72" s="134">
        <v>78989.48</v>
      </c>
      <c r="E72" s="138"/>
      <c r="F72" s="138"/>
      <c r="G72" s="138"/>
      <c r="H72" s="138"/>
      <c r="I72" s="138"/>
      <c r="J72" s="138"/>
      <c r="K72" s="138"/>
      <c r="L72" s="138"/>
    </row>
    <row r="73" spans="1:12" ht="25.5">
      <c r="A73" s="132" t="s">
        <v>314</v>
      </c>
      <c r="B73" s="133" t="s">
        <v>280</v>
      </c>
      <c r="C73" s="133" t="s">
        <v>54</v>
      </c>
      <c r="D73" s="134">
        <v>78989.48</v>
      </c>
      <c r="E73" s="139"/>
      <c r="F73" s="139"/>
      <c r="G73" s="139"/>
      <c r="H73" s="139"/>
      <c r="I73" s="139"/>
      <c r="J73" s="139"/>
      <c r="K73" s="139"/>
      <c r="L73" s="139"/>
    </row>
    <row r="74" spans="1:12" ht="25.5">
      <c r="A74" s="132" t="s">
        <v>340</v>
      </c>
      <c r="B74" s="133" t="s">
        <v>59</v>
      </c>
      <c r="C74" s="133" t="s">
        <v>37</v>
      </c>
      <c r="D74" s="134">
        <v>50000</v>
      </c>
      <c r="E74" s="139"/>
      <c r="F74" s="139"/>
      <c r="G74" s="139"/>
      <c r="H74" s="139"/>
      <c r="I74" s="139"/>
      <c r="J74" s="139"/>
      <c r="K74" s="139"/>
      <c r="L74" s="139"/>
    </row>
    <row r="75" spans="1:12">
      <c r="A75" s="132" t="s">
        <v>341</v>
      </c>
      <c r="B75" s="133" t="s">
        <v>60</v>
      </c>
      <c r="C75" s="133" t="s">
        <v>37</v>
      </c>
      <c r="D75" s="134">
        <v>50000</v>
      </c>
      <c r="E75" s="139"/>
      <c r="F75" s="139"/>
      <c r="G75" s="139"/>
      <c r="H75" s="139"/>
      <c r="I75" s="139"/>
      <c r="J75" s="139"/>
      <c r="K75" s="139"/>
      <c r="L75" s="139"/>
    </row>
    <row r="76" spans="1:12" ht="25.5">
      <c r="A76" s="132" t="s">
        <v>342</v>
      </c>
      <c r="B76" s="133" t="s">
        <v>62</v>
      </c>
      <c r="C76" s="133" t="s">
        <v>37</v>
      </c>
      <c r="D76" s="134">
        <v>50000</v>
      </c>
      <c r="E76" s="139"/>
      <c r="F76" s="139"/>
      <c r="G76" s="139"/>
      <c r="H76" s="139"/>
      <c r="I76" s="139"/>
      <c r="J76" s="139"/>
      <c r="K76" s="139"/>
      <c r="L76" s="139"/>
    </row>
    <row r="77" spans="1:12" ht="51">
      <c r="A77" s="132" t="s">
        <v>343</v>
      </c>
      <c r="B77" s="133" t="s">
        <v>62</v>
      </c>
      <c r="C77" s="133" t="s">
        <v>63</v>
      </c>
      <c r="D77" s="134">
        <v>0</v>
      </c>
      <c r="E77" s="139"/>
      <c r="F77" s="139"/>
      <c r="G77" s="139"/>
      <c r="H77" s="139"/>
      <c r="I77" s="139"/>
      <c r="J77" s="139"/>
      <c r="K77" s="139"/>
      <c r="L77" s="139"/>
    </row>
    <row r="78" spans="1:12" ht="25.5">
      <c r="A78" s="132" t="s">
        <v>344</v>
      </c>
      <c r="B78" s="133" t="s">
        <v>62</v>
      </c>
      <c r="C78" s="133" t="s">
        <v>64</v>
      </c>
      <c r="D78" s="134">
        <v>0</v>
      </c>
      <c r="E78" s="139"/>
      <c r="F78" s="139"/>
      <c r="G78" s="139"/>
      <c r="H78" s="139"/>
      <c r="I78" s="139"/>
      <c r="J78" s="139"/>
      <c r="K78" s="139"/>
      <c r="L78" s="139"/>
    </row>
    <row r="79" spans="1:12" ht="25.5">
      <c r="A79" s="132" t="s">
        <v>313</v>
      </c>
      <c r="B79" s="133" t="s">
        <v>62</v>
      </c>
      <c r="C79" s="133" t="s">
        <v>53</v>
      </c>
      <c r="D79" s="134">
        <v>50000</v>
      </c>
      <c r="E79" s="139"/>
      <c r="F79" s="139"/>
      <c r="G79" s="139"/>
      <c r="H79" s="139"/>
      <c r="I79" s="139"/>
      <c r="J79" s="139"/>
      <c r="K79" s="139"/>
      <c r="L79" s="139"/>
    </row>
    <row r="80" spans="1:12" ht="25.5">
      <c r="A80" s="132" t="s">
        <v>314</v>
      </c>
      <c r="B80" s="133" t="s">
        <v>62</v>
      </c>
      <c r="C80" s="133" t="s">
        <v>54</v>
      </c>
      <c r="D80" s="134">
        <v>50000</v>
      </c>
      <c r="E80" s="139"/>
      <c r="F80" s="139"/>
      <c r="G80" s="139"/>
      <c r="H80" s="139"/>
      <c r="I80" s="139"/>
      <c r="J80" s="139"/>
      <c r="K80" s="139"/>
      <c r="L80" s="139"/>
    </row>
    <row r="81" spans="1:12" ht="25.5">
      <c r="A81" s="132" t="s">
        <v>345</v>
      </c>
      <c r="B81" s="133" t="s">
        <v>213</v>
      </c>
      <c r="C81" s="133" t="s">
        <v>37</v>
      </c>
      <c r="D81" s="134">
        <v>20750</v>
      </c>
      <c r="E81" s="139"/>
      <c r="F81" s="139"/>
      <c r="G81" s="139"/>
      <c r="H81" s="139"/>
      <c r="I81" s="139"/>
      <c r="J81" s="139"/>
      <c r="K81" s="139"/>
      <c r="L81" s="139"/>
    </row>
    <row r="82" spans="1:12" ht="25.5">
      <c r="A82" s="132" t="s">
        <v>346</v>
      </c>
      <c r="B82" s="133" t="s">
        <v>214</v>
      </c>
      <c r="C82" s="133" t="s">
        <v>37</v>
      </c>
      <c r="D82" s="134">
        <v>20300</v>
      </c>
      <c r="E82" s="139"/>
      <c r="F82" s="139"/>
      <c r="G82" s="139"/>
      <c r="H82" s="139"/>
      <c r="I82" s="139"/>
      <c r="J82" s="139"/>
      <c r="K82" s="139"/>
      <c r="L82" s="139"/>
    </row>
    <row r="83" spans="1:12" ht="25.5">
      <c r="A83" s="132" t="s">
        <v>347</v>
      </c>
      <c r="B83" s="133" t="s">
        <v>215</v>
      </c>
      <c r="C83" s="133" t="s">
        <v>37</v>
      </c>
      <c r="D83" s="134">
        <v>20300</v>
      </c>
      <c r="E83" s="139"/>
      <c r="F83" s="139"/>
      <c r="G83" s="139"/>
      <c r="H83" s="139"/>
      <c r="I83" s="139"/>
      <c r="J83" s="139"/>
      <c r="K83" s="139"/>
      <c r="L83" s="139"/>
    </row>
    <row r="84" spans="1:12">
      <c r="A84" s="132" t="s">
        <v>348</v>
      </c>
      <c r="B84" s="133" t="s">
        <v>216</v>
      </c>
      <c r="C84" s="133" t="s">
        <v>37</v>
      </c>
      <c r="D84" s="134">
        <v>20300</v>
      </c>
      <c r="E84" s="139"/>
      <c r="F84" s="139"/>
      <c r="G84" s="139"/>
      <c r="H84" s="139"/>
      <c r="I84" s="139"/>
      <c r="J84" s="139"/>
      <c r="K84" s="139"/>
      <c r="L84" s="139"/>
    </row>
    <row r="85" spans="1:12">
      <c r="A85" s="132" t="s">
        <v>318</v>
      </c>
      <c r="B85" s="133" t="s">
        <v>216</v>
      </c>
      <c r="C85" s="133" t="s">
        <v>66</v>
      </c>
      <c r="D85" s="134">
        <v>20300</v>
      </c>
      <c r="E85" s="139"/>
      <c r="F85" s="139"/>
      <c r="G85" s="139"/>
      <c r="H85" s="139"/>
      <c r="I85" s="139"/>
      <c r="J85" s="139"/>
      <c r="K85" s="139"/>
      <c r="L85" s="139"/>
    </row>
    <row r="86" spans="1:12">
      <c r="A86" s="132" t="s">
        <v>319</v>
      </c>
      <c r="B86" s="133" t="s">
        <v>216</v>
      </c>
      <c r="C86" s="133" t="s">
        <v>67</v>
      </c>
      <c r="D86" s="134">
        <v>20300</v>
      </c>
      <c r="E86" s="139"/>
      <c r="F86" s="139"/>
      <c r="G86" s="139"/>
      <c r="H86" s="139"/>
      <c r="I86" s="139"/>
      <c r="J86" s="139"/>
      <c r="K86" s="139"/>
      <c r="L86" s="139"/>
    </row>
    <row r="87" spans="1:12" ht="25.5">
      <c r="A87" s="132" t="s">
        <v>349</v>
      </c>
      <c r="B87" s="133" t="s">
        <v>264</v>
      </c>
      <c r="C87" s="133" t="s">
        <v>37</v>
      </c>
      <c r="D87" s="134">
        <v>450</v>
      </c>
      <c r="E87" s="139"/>
      <c r="F87" s="139"/>
      <c r="G87" s="139"/>
      <c r="H87" s="139"/>
      <c r="I87" s="139"/>
      <c r="J87" s="139"/>
      <c r="K87" s="139"/>
      <c r="L87" s="139"/>
    </row>
    <row r="88" spans="1:12" ht="25.5">
      <c r="A88" s="132" t="s">
        <v>347</v>
      </c>
      <c r="B88" s="133" t="s">
        <v>265</v>
      </c>
      <c r="C88" s="133" t="s">
        <v>37</v>
      </c>
      <c r="D88" s="134">
        <v>450</v>
      </c>
      <c r="E88" s="139"/>
      <c r="F88" s="139"/>
      <c r="G88" s="139"/>
      <c r="H88" s="139"/>
      <c r="I88" s="139"/>
      <c r="J88" s="139"/>
      <c r="K88" s="139"/>
      <c r="L88" s="139"/>
    </row>
    <row r="89" spans="1:12">
      <c r="A89" s="132" t="s">
        <v>348</v>
      </c>
      <c r="B89" s="133" t="s">
        <v>266</v>
      </c>
      <c r="C89" s="133" t="s">
        <v>37</v>
      </c>
      <c r="D89" s="134">
        <v>450</v>
      </c>
      <c r="E89" s="139"/>
      <c r="F89" s="139"/>
      <c r="G89" s="139"/>
      <c r="H89" s="139"/>
      <c r="I89" s="139"/>
      <c r="J89" s="139"/>
      <c r="K89" s="139"/>
      <c r="L89" s="139"/>
    </row>
    <row r="90" spans="1:12">
      <c r="A90" s="132" t="s">
        <v>318</v>
      </c>
      <c r="B90" s="133" t="s">
        <v>266</v>
      </c>
      <c r="C90" s="133" t="s">
        <v>66</v>
      </c>
      <c r="D90" s="134">
        <v>450</v>
      </c>
      <c r="E90" s="139"/>
      <c r="F90" s="139"/>
      <c r="G90" s="139"/>
      <c r="H90" s="139"/>
      <c r="I90" s="139"/>
      <c r="J90" s="139"/>
      <c r="K90" s="139"/>
      <c r="L90" s="139"/>
    </row>
    <row r="91" spans="1:12">
      <c r="A91" s="132" t="s">
        <v>319</v>
      </c>
      <c r="B91" s="133" t="s">
        <v>266</v>
      </c>
      <c r="C91" s="133" t="s">
        <v>67</v>
      </c>
      <c r="D91" s="134">
        <v>450</v>
      </c>
      <c r="E91" s="139"/>
      <c r="F91" s="139"/>
      <c r="G91" s="139"/>
      <c r="H91" s="139"/>
      <c r="I91" s="139"/>
      <c r="J91" s="139"/>
      <c r="K91" s="139"/>
      <c r="L91" s="139"/>
    </row>
    <row r="92" spans="1:12">
      <c r="A92" s="132" t="s">
        <v>350</v>
      </c>
      <c r="B92" s="133" t="s">
        <v>68</v>
      </c>
      <c r="C92" s="133" t="s">
        <v>37</v>
      </c>
      <c r="D92" s="134">
        <v>5000000</v>
      </c>
      <c r="E92" s="139"/>
      <c r="F92" s="139"/>
      <c r="G92" s="139"/>
      <c r="H92" s="139"/>
      <c r="I92" s="139"/>
      <c r="J92" s="139"/>
      <c r="K92" s="139"/>
      <c r="L92" s="139"/>
    </row>
    <row r="93" spans="1:12" ht="25.5">
      <c r="A93" s="132" t="s">
        <v>351</v>
      </c>
      <c r="B93" s="133" t="s">
        <v>70</v>
      </c>
      <c r="C93" s="133" t="s">
        <v>37</v>
      </c>
      <c r="D93" s="134">
        <v>100000</v>
      </c>
      <c r="E93" s="139"/>
      <c r="F93" s="139"/>
      <c r="G93" s="139"/>
      <c r="H93" s="139"/>
      <c r="I93" s="139"/>
      <c r="J93" s="139"/>
      <c r="K93" s="139"/>
      <c r="L93" s="139"/>
    </row>
    <row r="94" spans="1:12">
      <c r="A94" s="132" t="s">
        <v>315</v>
      </c>
      <c r="B94" s="133" t="s">
        <v>70</v>
      </c>
      <c r="C94" s="133" t="s">
        <v>49</v>
      </c>
      <c r="D94" s="134">
        <v>100000</v>
      </c>
      <c r="E94" s="139"/>
      <c r="F94" s="139"/>
      <c r="G94" s="139"/>
      <c r="H94" s="139"/>
      <c r="I94" s="139"/>
      <c r="J94" s="139"/>
      <c r="K94" s="139"/>
      <c r="L94" s="139"/>
    </row>
    <row r="95" spans="1:12">
      <c r="A95" s="132" t="s">
        <v>352</v>
      </c>
      <c r="B95" s="133" t="s">
        <v>70</v>
      </c>
      <c r="C95" s="133" t="s">
        <v>151</v>
      </c>
      <c r="D95" s="134">
        <v>100000</v>
      </c>
      <c r="E95" s="139"/>
      <c r="F95" s="139"/>
      <c r="G95" s="139"/>
      <c r="H95" s="139"/>
      <c r="I95" s="139"/>
      <c r="J95" s="139"/>
      <c r="K95" s="139"/>
      <c r="L95" s="139"/>
    </row>
    <row r="96" spans="1:12" ht="25.5">
      <c r="A96" s="132" t="s">
        <v>353</v>
      </c>
      <c r="B96" s="133" t="s">
        <v>269</v>
      </c>
      <c r="C96" s="133" t="s">
        <v>37</v>
      </c>
      <c r="D96" s="134">
        <v>4557000</v>
      </c>
      <c r="E96" s="139"/>
      <c r="F96" s="139"/>
      <c r="G96" s="139"/>
      <c r="H96" s="139"/>
      <c r="I96" s="139"/>
      <c r="J96" s="139"/>
      <c r="K96" s="139"/>
      <c r="L96" s="139"/>
    </row>
    <row r="97" spans="1:12" ht="25.5">
      <c r="A97" s="132" t="s">
        <v>313</v>
      </c>
      <c r="B97" s="133" t="s">
        <v>269</v>
      </c>
      <c r="C97" s="133" t="s">
        <v>53</v>
      </c>
      <c r="D97" s="134">
        <v>4557000</v>
      </c>
      <c r="E97" s="139"/>
      <c r="F97" s="139"/>
      <c r="G97" s="139"/>
      <c r="H97" s="139"/>
      <c r="I97" s="139"/>
      <c r="J97" s="139"/>
      <c r="K97" s="139"/>
      <c r="L97" s="139"/>
    </row>
    <row r="98" spans="1:12" ht="25.5">
      <c r="A98" s="132" t="s">
        <v>314</v>
      </c>
      <c r="B98" s="133" t="s">
        <v>269</v>
      </c>
      <c r="C98" s="133" t="s">
        <v>54</v>
      </c>
      <c r="D98" s="134">
        <v>4557000</v>
      </c>
      <c r="E98" s="139"/>
      <c r="F98" s="139"/>
      <c r="G98" s="139"/>
      <c r="H98" s="139"/>
      <c r="I98" s="139"/>
      <c r="J98" s="139"/>
      <c r="K98" s="139"/>
      <c r="L98" s="139"/>
    </row>
    <row r="99" spans="1:12" ht="25.5">
      <c r="A99" s="132" t="s">
        <v>354</v>
      </c>
      <c r="B99" s="133" t="s">
        <v>270</v>
      </c>
      <c r="C99" s="133" t="s">
        <v>37</v>
      </c>
      <c r="D99" s="134">
        <v>343000</v>
      </c>
      <c r="E99" s="139"/>
      <c r="F99" s="139"/>
      <c r="G99" s="139"/>
      <c r="H99" s="139"/>
      <c r="I99" s="139"/>
      <c r="J99" s="139"/>
      <c r="K99" s="139"/>
      <c r="L99" s="139"/>
    </row>
    <row r="100" spans="1:12" ht="25.5">
      <c r="A100" s="132" t="s">
        <v>313</v>
      </c>
      <c r="B100" s="133" t="s">
        <v>270</v>
      </c>
      <c r="C100" s="133" t="s">
        <v>53</v>
      </c>
      <c r="D100" s="134">
        <v>343000</v>
      </c>
      <c r="E100" s="139"/>
      <c r="F100" s="139"/>
      <c r="G100" s="139"/>
      <c r="H100" s="139"/>
      <c r="I100" s="139"/>
      <c r="J100" s="139"/>
      <c r="K100" s="139"/>
      <c r="L100" s="139"/>
    </row>
    <row r="101" spans="1:12" ht="25.5">
      <c r="A101" s="132" t="s">
        <v>314</v>
      </c>
      <c r="B101" s="133" t="s">
        <v>270</v>
      </c>
      <c r="C101" s="133" t="s">
        <v>54</v>
      </c>
      <c r="D101" s="134">
        <v>343000</v>
      </c>
      <c r="E101" s="139"/>
      <c r="F101" s="139"/>
      <c r="G101" s="139"/>
      <c r="H101" s="139"/>
      <c r="I101" s="139"/>
      <c r="J101" s="139"/>
      <c r="K101" s="139"/>
      <c r="L101" s="139"/>
    </row>
    <row r="102" spans="1:12">
      <c r="A102" s="132" t="s">
        <v>355</v>
      </c>
      <c r="B102" s="133" t="s">
        <v>71</v>
      </c>
      <c r="C102" s="133" t="s">
        <v>37</v>
      </c>
      <c r="D102" s="134">
        <v>461000</v>
      </c>
      <c r="E102" s="139"/>
      <c r="F102" s="139"/>
      <c r="G102" s="139"/>
      <c r="H102" s="139"/>
      <c r="I102" s="139"/>
      <c r="J102" s="139"/>
      <c r="K102" s="139"/>
      <c r="L102" s="139"/>
    </row>
    <row r="103" spans="1:12">
      <c r="A103" s="132" t="s">
        <v>356</v>
      </c>
      <c r="B103" s="133" t="s">
        <v>72</v>
      </c>
      <c r="C103" s="133" t="s">
        <v>37</v>
      </c>
      <c r="D103" s="134">
        <v>355100</v>
      </c>
      <c r="E103" s="139"/>
      <c r="F103" s="139"/>
      <c r="G103" s="139"/>
      <c r="H103" s="139"/>
      <c r="I103" s="139"/>
      <c r="J103" s="139"/>
      <c r="K103" s="139"/>
      <c r="L103" s="139"/>
    </row>
    <row r="104" spans="1:12" ht="25.5">
      <c r="A104" s="132" t="s">
        <v>357</v>
      </c>
      <c r="B104" s="133" t="s">
        <v>75</v>
      </c>
      <c r="C104" s="133" t="s">
        <v>37</v>
      </c>
      <c r="D104" s="134">
        <v>355100</v>
      </c>
      <c r="E104" s="139"/>
      <c r="F104" s="139"/>
      <c r="G104" s="139"/>
      <c r="H104" s="139"/>
      <c r="I104" s="139"/>
      <c r="J104" s="139"/>
      <c r="K104" s="139"/>
      <c r="L104" s="139"/>
    </row>
    <row r="105" spans="1:12" ht="51">
      <c r="A105" s="132" t="s">
        <v>343</v>
      </c>
      <c r="B105" s="133" t="s">
        <v>75</v>
      </c>
      <c r="C105" s="133" t="s">
        <v>63</v>
      </c>
      <c r="D105" s="134">
        <v>210535</v>
      </c>
      <c r="E105" s="139"/>
      <c r="F105" s="139"/>
      <c r="G105" s="139"/>
      <c r="H105" s="139"/>
      <c r="I105" s="139"/>
      <c r="J105" s="139"/>
      <c r="K105" s="139"/>
      <c r="L105" s="139"/>
    </row>
    <row r="106" spans="1:12" ht="25.5">
      <c r="A106" s="132" t="s">
        <v>344</v>
      </c>
      <c r="B106" s="133" t="s">
        <v>75</v>
      </c>
      <c r="C106" s="133" t="s">
        <v>64</v>
      </c>
      <c r="D106" s="134">
        <v>210535</v>
      </c>
      <c r="E106" s="139"/>
      <c r="F106" s="139"/>
      <c r="G106" s="139"/>
      <c r="H106" s="139"/>
      <c r="I106" s="139"/>
      <c r="J106" s="139"/>
      <c r="K106" s="139"/>
      <c r="L106" s="139"/>
    </row>
    <row r="107" spans="1:12" ht="25.5">
      <c r="A107" s="132" t="s">
        <v>313</v>
      </c>
      <c r="B107" s="133" t="s">
        <v>75</v>
      </c>
      <c r="C107" s="133" t="s">
        <v>53</v>
      </c>
      <c r="D107" s="134">
        <v>144565</v>
      </c>
      <c r="E107" s="139"/>
      <c r="F107" s="139"/>
      <c r="G107" s="139"/>
      <c r="H107" s="139"/>
      <c r="I107" s="139"/>
      <c r="J107" s="139"/>
      <c r="K107" s="139"/>
      <c r="L107" s="139"/>
    </row>
    <row r="108" spans="1:12" ht="25.5">
      <c r="A108" s="132" t="s">
        <v>314</v>
      </c>
      <c r="B108" s="133" t="s">
        <v>75</v>
      </c>
      <c r="C108" s="133" t="s">
        <v>54</v>
      </c>
      <c r="D108" s="134">
        <v>144565</v>
      </c>
      <c r="E108" s="139"/>
      <c r="F108" s="139"/>
      <c r="G108" s="139"/>
      <c r="H108" s="139"/>
      <c r="I108" s="139"/>
      <c r="J108" s="139"/>
      <c r="K108" s="139"/>
      <c r="L108" s="139"/>
    </row>
    <row r="109" spans="1:12" ht="25.5">
      <c r="A109" s="132" t="s">
        <v>358</v>
      </c>
      <c r="B109" s="133" t="s">
        <v>76</v>
      </c>
      <c r="C109" s="133" t="s">
        <v>37</v>
      </c>
      <c r="D109" s="134">
        <v>105900</v>
      </c>
      <c r="E109" s="139"/>
      <c r="F109" s="139"/>
      <c r="G109" s="139"/>
      <c r="H109" s="139"/>
      <c r="I109" s="139"/>
      <c r="J109" s="139"/>
      <c r="K109" s="139"/>
      <c r="L109" s="139"/>
    </row>
    <row r="110" spans="1:12" ht="25.5">
      <c r="A110" s="132" t="s">
        <v>359</v>
      </c>
      <c r="B110" s="133" t="s">
        <v>79</v>
      </c>
      <c r="C110" s="133" t="s">
        <v>37</v>
      </c>
      <c r="D110" s="134">
        <v>105900</v>
      </c>
      <c r="E110" s="139"/>
      <c r="F110" s="139"/>
      <c r="G110" s="139"/>
      <c r="H110" s="139"/>
      <c r="I110" s="139"/>
      <c r="J110" s="139"/>
      <c r="K110" s="139"/>
      <c r="L110" s="139"/>
    </row>
    <row r="111" spans="1:12" ht="25.5">
      <c r="A111" s="132" t="s">
        <v>313</v>
      </c>
      <c r="B111" s="133" t="s">
        <v>79</v>
      </c>
      <c r="C111" s="133" t="s">
        <v>53</v>
      </c>
      <c r="D111" s="134">
        <v>105900</v>
      </c>
      <c r="E111" s="139"/>
      <c r="F111" s="139"/>
      <c r="G111" s="139"/>
      <c r="H111" s="139"/>
      <c r="I111" s="139"/>
      <c r="J111" s="139"/>
      <c r="K111" s="139"/>
      <c r="L111" s="139"/>
    </row>
    <row r="112" spans="1:12" ht="25.5">
      <c r="A112" s="132" t="s">
        <v>314</v>
      </c>
      <c r="B112" s="133" t="s">
        <v>79</v>
      </c>
      <c r="C112" s="133" t="s">
        <v>54</v>
      </c>
      <c r="D112" s="134">
        <v>105900</v>
      </c>
      <c r="E112" s="139"/>
      <c r="F112" s="139"/>
      <c r="G112" s="139"/>
      <c r="H112" s="139"/>
      <c r="I112" s="139"/>
      <c r="J112" s="139"/>
      <c r="K112" s="139"/>
      <c r="L112" s="139"/>
    </row>
    <row r="113" spans="1:4">
      <c r="A113" s="135" t="s">
        <v>443</v>
      </c>
      <c r="B113" s="136"/>
      <c r="C113" s="136"/>
      <c r="D113" s="119">
        <v>50187616.170000002</v>
      </c>
    </row>
    <row r="114" spans="1:4">
      <c r="B114" s="107"/>
      <c r="C114" s="108"/>
      <c r="D114" s="24"/>
    </row>
  </sheetData>
  <mergeCells count="3">
    <mergeCell ref="A3:D3"/>
    <mergeCell ref="A4:D4"/>
    <mergeCell ref="A6:D6"/>
  </mergeCells>
  <phoneticPr fontId="2" type="noConversion"/>
  <pageMargins left="0.74803149606299213" right="0.74803149606299213" top="0.39370078740157483" bottom="0.39370078740157483" header="0.51181102362204722" footer="0.51181102362204722"/>
  <pageSetup paperSize="9" scale="80" orientation="portrait" verticalDpi="0" r:id="rId1"/>
  <headerFooter alignWithMargins="0"/>
  <rowBreaks count="2" manualBreakCount="2">
    <brk id="42" max="3" man="1"/>
    <brk id="86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L182"/>
  <sheetViews>
    <sheetView view="pageBreakPreview" topLeftCell="A166" workbookViewId="0">
      <selection activeCell="F182" sqref="F182:M182"/>
    </sheetView>
  </sheetViews>
  <sheetFormatPr defaultRowHeight="12.75"/>
  <cols>
    <col min="1" max="1" width="72.7109375" style="33" customWidth="1"/>
    <col min="2" max="2" width="6.42578125" style="32" customWidth="1"/>
    <col min="3" max="3" width="7" style="107" customWidth="1"/>
    <col min="4" max="4" width="11.7109375" style="32" customWidth="1"/>
    <col min="5" max="5" width="7" style="107" customWidth="1"/>
    <col min="6" max="6" width="13.85546875" style="108" customWidth="1"/>
    <col min="7" max="16384" width="9.140625" style="24"/>
  </cols>
  <sheetData>
    <row r="1" spans="1:12" ht="15.75">
      <c r="A1" s="49"/>
      <c r="B1" s="115"/>
      <c r="C1" s="198" t="s">
        <v>21</v>
      </c>
      <c r="D1" s="198"/>
      <c r="E1" s="198"/>
      <c r="F1" s="198"/>
    </row>
    <row r="2" spans="1:12" ht="15.75">
      <c r="A2" s="49"/>
      <c r="B2" s="115"/>
      <c r="C2" s="198" t="s">
        <v>120</v>
      </c>
      <c r="D2" s="198"/>
      <c r="E2" s="198"/>
      <c r="F2" s="198"/>
    </row>
    <row r="3" spans="1:12" ht="15.75">
      <c r="A3" s="198" t="s">
        <v>84</v>
      </c>
      <c r="B3" s="198"/>
      <c r="C3" s="198"/>
      <c r="D3" s="198"/>
      <c r="E3" s="198"/>
      <c r="F3" s="198"/>
    </row>
    <row r="4" spans="1:12" ht="15.75">
      <c r="A4" s="198" t="s">
        <v>239</v>
      </c>
      <c r="B4" s="198"/>
      <c r="C4" s="198"/>
      <c r="D4" s="198"/>
      <c r="E4" s="198"/>
      <c r="F4" s="198"/>
    </row>
    <row r="5" spans="1:12" ht="18.75">
      <c r="A5" s="31"/>
    </row>
    <row r="6" spans="1:12" ht="34.5" customHeight="1">
      <c r="A6" s="199" t="s">
        <v>242</v>
      </c>
      <c r="B6" s="199"/>
      <c r="C6" s="199"/>
      <c r="D6" s="199"/>
      <c r="E6" s="199"/>
      <c r="F6" s="199"/>
    </row>
    <row r="8" spans="1:12" ht="13.5" customHeight="1" thickBot="1">
      <c r="A8" s="34"/>
      <c r="F8" s="108" t="s">
        <v>96</v>
      </c>
    </row>
    <row r="9" spans="1:12" ht="39" thickBot="1">
      <c r="A9" s="35"/>
      <c r="B9" s="116" t="s">
        <v>97</v>
      </c>
      <c r="C9" s="110" t="s">
        <v>18</v>
      </c>
      <c r="D9" s="109" t="s">
        <v>115</v>
      </c>
      <c r="E9" s="110" t="s">
        <v>116</v>
      </c>
      <c r="F9" s="111" t="s">
        <v>124</v>
      </c>
    </row>
    <row r="10" spans="1:12" s="114" customFormat="1" ht="25.5">
      <c r="A10" s="132" t="s">
        <v>360</v>
      </c>
      <c r="B10" s="133" t="s">
        <v>81</v>
      </c>
      <c r="C10" s="133" t="s">
        <v>38</v>
      </c>
      <c r="D10" s="133" t="s">
        <v>80</v>
      </c>
      <c r="E10" s="133" t="s">
        <v>37</v>
      </c>
      <c r="F10" s="134">
        <v>50187616.170000002</v>
      </c>
      <c r="G10" s="138"/>
      <c r="H10" s="138"/>
      <c r="I10" s="138"/>
      <c r="J10" s="138"/>
      <c r="K10" s="138"/>
      <c r="L10" s="138"/>
    </row>
    <row r="11" spans="1:12" s="114" customFormat="1">
      <c r="A11" s="132" t="s">
        <v>361</v>
      </c>
      <c r="B11" s="133" t="s">
        <v>81</v>
      </c>
      <c r="C11" s="133" t="s">
        <v>41</v>
      </c>
      <c r="D11" s="133" t="s">
        <v>80</v>
      </c>
      <c r="E11" s="133" t="s">
        <v>37</v>
      </c>
      <c r="F11" s="134">
        <v>254573.48</v>
      </c>
      <c r="G11" s="138"/>
      <c r="H11" s="138"/>
      <c r="I11" s="138"/>
      <c r="J11" s="138"/>
      <c r="K11" s="138"/>
      <c r="L11" s="138"/>
    </row>
    <row r="12" spans="1:12" s="114" customFormat="1" ht="38.25">
      <c r="A12" s="132" t="s">
        <v>362</v>
      </c>
      <c r="B12" s="133" t="s">
        <v>81</v>
      </c>
      <c r="C12" s="133" t="s">
        <v>61</v>
      </c>
      <c r="D12" s="133" t="s">
        <v>80</v>
      </c>
      <c r="E12" s="133" t="s">
        <v>37</v>
      </c>
      <c r="F12" s="134">
        <v>50000</v>
      </c>
      <c r="G12" s="138"/>
      <c r="H12" s="138"/>
      <c r="I12" s="138"/>
      <c r="J12" s="138"/>
      <c r="K12" s="138"/>
      <c r="L12" s="138"/>
    </row>
    <row r="13" spans="1:12" s="114" customFormat="1" ht="25.5">
      <c r="A13" s="132" t="s">
        <v>363</v>
      </c>
      <c r="B13" s="133" t="s">
        <v>81</v>
      </c>
      <c r="C13" s="133" t="s">
        <v>61</v>
      </c>
      <c r="D13" s="133" t="s">
        <v>59</v>
      </c>
      <c r="E13" s="133" t="s">
        <v>37</v>
      </c>
      <c r="F13" s="134">
        <v>50000</v>
      </c>
      <c r="G13" s="138"/>
      <c r="H13" s="138"/>
      <c r="I13" s="138"/>
      <c r="J13" s="138"/>
      <c r="K13" s="138"/>
      <c r="L13" s="138"/>
    </row>
    <row r="14" spans="1:12" s="114" customFormat="1">
      <c r="A14" s="132" t="s">
        <v>364</v>
      </c>
      <c r="B14" s="133" t="s">
        <v>81</v>
      </c>
      <c r="C14" s="133" t="s">
        <v>61</v>
      </c>
      <c r="D14" s="133" t="s">
        <v>60</v>
      </c>
      <c r="E14" s="133" t="s">
        <v>37</v>
      </c>
      <c r="F14" s="134">
        <v>50000</v>
      </c>
      <c r="G14" s="138"/>
      <c r="H14" s="138"/>
      <c r="I14" s="138"/>
      <c r="J14" s="138"/>
      <c r="K14" s="138"/>
      <c r="L14" s="138"/>
    </row>
    <row r="15" spans="1:12" s="114" customFormat="1" ht="25.5">
      <c r="A15" s="132" t="s">
        <v>365</v>
      </c>
      <c r="B15" s="133" t="s">
        <v>81</v>
      </c>
      <c r="C15" s="133" t="s">
        <v>61</v>
      </c>
      <c r="D15" s="133" t="s">
        <v>62</v>
      </c>
      <c r="E15" s="133" t="s">
        <v>37</v>
      </c>
      <c r="F15" s="134">
        <v>50000</v>
      </c>
      <c r="G15" s="138"/>
      <c r="H15" s="138"/>
      <c r="I15" s="138"/>
      <c r="J15" s="138"/>
      <c r="K15" s="138"/>
      <c r="L15" s="138"/>
    </row>
    <row r="16" spans="1:12" s="114" customFormat="1" ht="51">
      <c r="A16" s="132" t="s">
        <v>140</v>
      </c>
      <c r="B16" s="133" t="s">
        <v>81</v>
      </c>
      <c r="C16" s="133" t="s">
        <v>61</v>
      </c>
      <c r="D16" s="133" t="s">
        <v>62</v>
      </c>
      <c r="E16" s="133" t="s">
        <v>63</v>
      </c>
      <c r="F16" s="134">
        <v>0</v>
      </c>
      <c r="G16" s="138"/>
      <c r="H16" s="138"/>
      <c r="I16" s="138"/>
      <c r="J16" s="138"/>
      <c r="K16" s="138"/>
      <c r="L16" s="138"/>
    </row>
    <row r="17" spans="1:12" s="114" customFormat="1" ht="25.5">
      <c r="A17" s="132" t="s">
        <v>366</v>
      </c>
      <c r="B17" s="133" t="s">
        <v>81</v>
      </c>
      <c r="C17" s="133" t="s">
        <v>61</v>
      </c>
      <c r="D17" s="133" t="s">
        <v>62</v>
      </c>
      <c r="E17" s="133" t="s">
        <v>64</v>
      </c>
      <c r="F17" s="134">
        <v>0</v>
      </c>
      <c r="G17" s="138"/>
      <c r="H17" s="138"/>
      <c r="I17" s="138"/>
      <c r="J17" s="138"/>
      <c r="K17" s="138"/>
      <c r="L17" s="138"/>
    </row>
    <row r="18" spans="1:12" s="114" customFormat="1" ht="25.5">
      <c r="A18" s="132" t="s">
        <v>138</v>
      </c>
      <c r="B18" s="133" t="s">
        <v>81</v>
      </c>
      <c r="C18" s="133" t="s">
        <v>61</v>
      </c>
      <c r="D18" s="133" t="s">
        <v>62</v>
      </c>
      <c r="E18" s="133" t="s">
        <v>53</v>
      </c>
      <c r="F18" s="134">
        <v>50000</v>
      </c>
      <c r="G18" s="138"/>
      <c r="H18" s="138"/>
      <c r="I18" s="138"/>
      <c r="J18" s="138"/>
      <c r="K18" s="138"/>
      <c r="L18" s="138"/>
    </row>
    <row r="19" spans="1:12" s="114" customFormat="1" ht="25.5">
      <c r="A19" s="132" t="s">
        <v>367</v>
      </c>
      <c r="B19" s="133" t="s">
        <v>81</v>
      </c>
      <c r="C19" s="133" t="s">
        <v>61</v>
      </c>
      <c r="D19" s="133" t="s">
        <v>62</v>
      </c>
      <c r="E19" s="133" t="s">
        <v>54</v>
      </c>
      <c r="F19" s="134">
        <v>50000</v>
      </c>
      <c r="G19" s="138"/>
      <c r="H19" s="138"/>
      <c r="I19" s="138"/>
      <c r="J19" s="138"/>
      <c r="K19" s="138"/>
      <c r="L19" s="138"/>
    </row>
    <row r="20" spans="1:12" s="114" customFormat="1" ht="38.25">
      <c r="A20" s="132" t="s">
        <v>368</v>
      </c>
      <c r="B20" s="133" t="s">
        <v>81</v>
      </c>
      <c r="C20" s="133" t="s">
        <v>187</v>
      </c>
      <c r="D20" s="133" t="s">
        <v>80</v>
      </c>
      <c r="E20" s="133" t="s">
        <v>37</v>
      </c>
      <c r="F20" s="134">
        <v>21500</v>
      </c>
      <c r="G20" s="138"/>
      <c r="H20" s="138"/>
      <c r="I20" s="138"/>
      <c r="J20" s="138"/>
      <c r="K20" s="138"/>
      <c r="L20" s="138"/>
    </row>
    <row r="21" spans="1:12" s="114" customFormat="1" ht="38.25">
      <c r="A21" s="132" t="s">
        <v>369</v>
      </c>
      <c r="B21" s="133" t="s">
        <v>81</v>
      </c>
      <c r="C21" s="133" t="s">
        <v>187</v>
      </c>
      <c r="D21" s="133" t="s">
        <v>39</v>
      </c>
      <c r="E21" s="133" t="s">
        <v>37</v>
      </c>
      <c r="F21" s="134">
        <v>21500</v>
      </c>
      <c r="G21" s="138"/>
      <c r="H21" s="138"/>
      <c r="I21" s="138"/>
      <c r="J21" s="138"/>
      <c r="K21" s="138"/>
      <c r="L21" s="138"/>
    </row>
    <row r="22" spans="1:12" s="114" customFormat="1">
      <c r="A22" s="132" t="s">
        <v>370</v>
      </c>
      <c r="B22" s="133" t="s">
        <v>81</v>
      </c>
      <c r="C22" s="133" t="s">
        <v>187</v>
      </c>
      <c r="D22" s="133" t="s">
        <v>40</v>
      </c>
      <c r="E22" s="133" t="s">
        <v>37</v>
      </c>
      <c r="F22" s="134">
        <v>21500</v>
      </c>
      <c r="G22" s="138"/>
      <c r="H22" s="138"/>
      <c r="I22" s="138"/>
      <c r="J22" s="138"/>
      <c r="K22" s="138"/>
      <c r="L22" s="138"/>
    </row>
    <row r="23" spans="1:12" s="114" customFormat="1" ht="38.25">
      <c r="A23" s="132" t="s">
        <v>371</v>
      </c>
      <c r="B23" s="133" t="s">
        <v>81</v>
      </c>
      <c r="C23" s="133" t="s">
        <v>187</v>
      </c>
      <c r="D23" s="133" t="s">
        <v>42</v>
      </c>
      <c r="E23" s="133" t="s">
        <v>37</v>
      </c>
      <c r="F23" s="134">
        <v>21500</v>
      </c>
      <c r="G23" s="138"/>
      <c r="H23" s="138"/>
      <c r="I23" s="138"/>
      <c r="J23" s="138"/>
      <c r="K23" s="138"/>
      <c r="L23" s="138"/>
    </row>
    <row r="24" spans="1:12" s="114" customFormat="1">
      <c r="A24" s="132" t="s">
        <v>372</v>
      </c>
      <c r="B24" s="133" t="s">
        <v>81</v>
      </c>
      <c r="C24" s="133" t="s">
        <v>187</v>
      </c>
      <c r="D24" s="133" t="s">
        <v>249</v>
      </c>
      <c r="E24" s="133" t="s">
        <v>37</v>
      </c>
      <c r="F24" s="134">
        <v>21500</v>
      </c>
      <c r="G24" s="138"/>
      <c r="H24" s="138"/>
      <c r="I24" s="138"/>
      <c r="J24" s="138"/>
      <c r="K24" s="138"/>
      <c r="L24" s="138"/>
    </row>
    <row r="25" spans="1:12" s="114" customFormat="1" ht="25.5">
      <c r="A25" s="132" t="s">
        <v>138</v>
      </c>
      <c r="B25" s="133" t="s">
        <v>81</v>
      </c>
      <c r="C25" s="133" t="s">
        <v>187</v>
      </c>
      <c r="D25" s="133" t="s">
        <v>249</v>
      </c>
      <c r="E25" s="133" t="s">
        <v>53</v>
      </c>
      <c r="F25" s="134">
        <v>21500</v>
      </c>
      <c r="G25" s="138"/>
      <c r="H25" s="138"/>
      <c r="I25" s="138"/>
      <c r="J25" s="138"/>
      <c r="K25" s="138"/>
      <c r="L25" s="138"/>
    </row>
    <row r="26" spans="1:12" s="114" customFormat="1" ht="25.5">
      <c r="A26" s="132" t="s">
        <v>367</v>
      </c>
      <c r="B26" s="133" t="s">
        <v>81</v>
      </c>
      <c r="C26" s="133" t="s">
        <v>187</v>
      </c>
      <c r="D26" s="133" t="s">
        <v>249</v>
      </c>
      <c r="E26" s="133" t="s">
        <v>54</v>
      </c>
      <c r="F26" s="134">
        <v>21500</v>
      </c>
      <c r="G26" s="138"/>
      <c r="H26" s="138"/>
      <c r="I26" s="138"/>
      <c r="J26" s="138"/>
      <c r="K26" s="138"/>
      <c r="L26" s="138"/>
    </row>
    <row r="27" spans="1:12" s="114" customFormat="1" ht="25.5">
      <c r="A27" s="132" t="s">
        <v>373</v>
      </c>
      <c r="B27" s="133" t="s">
        <v>81</v>
      </c>
      <c r="C27" s="133" t="s">
        <v>65</v>
      </c>
      <c r="D27" s="133" t="s">
        <v>80</v>
      </c>
      <c r="E27" s="133" t="s">
        <v>37</v>
      </c>
      <c r="F27" s="134">
        <v>20750</v>
      </c>
      <c r="G27" s="138"/>
      <c r="H27" s="138"/>
      <c r="I27" s="138"/>
      <c r="J27" s="138"/>
      <c r="K27" s="138"/>
      <c r="L27" s="138"/>
    </row>
    <row r="28" spans="1:12" s="114" customFormat="1" ht="25.5">
      <c r="A28" s="132" t="s">
        <v>374</v>
      </c>
      <c r="B28" s="133" t="s">
        <v>81</v>
      </c>
      <c r="C28" s="133" t="s">
        <v>65</v>
      </c>
      <c r="D28" s="133" t="s">
        <v>213</v>
      </c>
      <c r="E28" s="133" t="s">
        <v>37</v>
      </c>
      <c r="F28" s="134">
        <v>20750</v>
      </c>
      <c r="G28" s="138"/>
      <c r="H28" s="138"/>
      <c r="I28" s="138"/>
      <c r="J28" s="138"/>
      <c r="K28" s="138"/>
      <c r="L28" s="138"/>
    </row>
    <row r="29" spans="1:12" s="114" customFormat="1" ht="25.5">
      <c r="A29" s="132" t="s">
        <v>375</v>
      </c>
      <c r="B29" s="133" t="s">
        <v>81</v>
      </c>
      <c r="C29" s="133" t="s">
        <v>65</v>
      </c>
      <c r="D29" s="133" t="s">
        <v>214</v>
      </c>
      <c r="E29" s="133" t="s">
        <v>37</v>
      </c>
      <c r="F29" s="134">
        <v>20300</v>
      </c>
      <c r="G29" s="138"/>
      <c r="H29" s="138"/>
      <c r="I29" s="138"/>
      <c r="J29" s="138"/>
      <c r="K29" s="138"/>
      <c r="L29" s="138"/>
    </row>
    <row r="30" spans="1:12" s="114" customFormat="1" ht="38.25">
      <c r="A30" s="132" t="s">
        <v>376</v>
      </c>
      <c r="B30" s="133" t="s">
        <v>81</v>
      </c>
      <c r="C30" s="133" t="s">
        <v>65</v>
      </c>
      <c r="D30" s="133" t="s">
        <v>215</v>
      </c>
      <c r="E30" s="133" t="s">
        <v>37</v>
      </c>
      <c r="F30" s="134">
        <v>20300</v>
      </c>
      <c r="G30" s="138"/>
      <c r="H30" s="138"/>
      <c r="I30" s="138"/>
      <c r="J30" s="138"/>
      <c r="K30" s="138"/>
      <c r="L30" s="138"/>
    </row>
    <row r="31" spans="1:12" s="114" customFormat="1">
      <c r="A31" s="132" t="s">
        <v>377</v>
      </c>
      <c r="B31" s="133" t="s">
        <v>81</v>
      </c>
      <c r="C31" s="133" t="s">
        <v>65</v>
      </c>
      <c r="D31" s="133" t="s">
        <v>216</v>
      </c>
      <c r="E31" s="133" t="s">
        <v>37</v>
      </c>
      <c r="F31" s="134">
        <v>20300</v>
      </c>
      <c r="G31" s="138"/>
      <c r="H31" s="138"/>
      <c r="I31" s="138"/>
      <c r="J31" s="138"/>
      <c r="K31" s="138"/>
      <c r="L31" s="138"/>
    </row>
    <row r="32" spans="1:12" s="114" customFormat="1">
      <c r="A32" s="132" t="s">
        <v>141</v>
      </c>
      <c r="B32" s="133" t="s">
        <v>81</v>
      </c>
      <c r="C32" s="133" t="s">
        <v>65</v>
      </c>
      <c r="D32" s="133" t="s">
        <v>216</v>
      </c>
      <c r="E32" s="133" t="s">
        <v>66</v>
      </c>
      <c r="F32" s="134">
        <v>20300</v>
      </c>
      <c r="G32" s="138"/>
      <c r="H32" s="138"/>
      <c r="I32" s="138"/>
      <c r="J32" s="138"/>
      <c r="K32" s="138"/>
      <c r="L32" s="138"/>
    </row>
    <row r="33" spans="1:12" s="114" customFormat="1">
      <c r="A33" s="132" t="s">
        <v>378</v>
      </c>
      <c r="B33" s="133" t="s">
        <v>81</v>
      </c>
      <c r="C33" s="133" t="s">
        <v>65</v>
      </c>
      <c r="D33" s="133" t="s">
        <v>216</v>
      </c>
      <c r="E33" s="133" t="s">
        <v>67</v>
      </c>
      <c r="F33" s="134">
        <v>20300</v>
      </c>
      <c r="G33" s="138"/>
      <c r="H33" s="138"/>
      <c r="I33" s="138"/>
      <c r="J33" s="138"/>
      <c r="K33" s="138"/>
      <c r="L33" s="138"/>
    </row>
    <row r="34" spans="1:12" s="114" customFormat="1" ht="25.5">
      <c r="A34" s="132" t="s">
        <v>379</v>
      </c>
      <c r="B34" s="133" t="s">
        <v>81</v>
      </c>
      <c r="C34" s="133" t="s">
        <v>65</v>
      </c>
      <c r="D34" s="133" t="s">
        <v>264</v>
      </c>
      <c r="E34" s="133" t="s">
        <v>37</v>
      </c>
      <c r="F34" s="134">
        <v>450</v>
      </c>
      <c r="G34" s="138"/>
      <c r="H34" s="138"/>
      <c r="I34" s="138"/>
      <c r="J34" s="138"/>
      <c r="K34" s="138"/>
      <c r="L34" s="138"/>
    </row>
    <row r="35" spans="1:12" s="114" customFormat="1" ht="38.25">
      <c r="A35" s="132" t="s">
        <v>376</v>
      </c>
      <c r="B35" s="133" t="s">
        <v>81</v>
      </c>
      <c r="C35" s="133" t="s">
        <v>65</v>
      </c>
      <c r="D35" s="133" t="s">
        <v>265</v>
      </c>
      <c r="E35" s="133" t="s">
        <v>37</v>
      </c>
      <c r="F35" s="134">
        <v>450</v>
      </c>
      <c r="G35" s="138"/>
      <c r="H35" s="138"/>
      <c r="I35" s="138"/>
      <c r="J35" s="138"/>
      <c r="K35" s="138"/>
      <c r="L35" s="138"/>
    </row>
    <row r="36" spans="1:12" s="114" customFormat="1">
      <c r="A36" s="132" t="s">
        <v>377</v>
      </c>
      <c r="B36" s="133" t="s">
        <v>81</v>
      </c>
      <c r="C36" s="133" t="s">
        <v>65</v>
      </c>
      <c r="D36" s="133" t="s">
        <v>266</v>
      </c>
      <c r="E36" s="133" t="s">
        <v>37</v>
      </c>
      <c r="F36" s="134">
        <v>450</v>
      </c>
      <c r="G36" s="138"/>
      <c r="H36" s="138"/>
      <c r="I36" s="138"/>
      <c r="J36" s="138"/>
      <c r="K36" s="138"/>
      <c r="L36" s="138"/>
    </row>
    <row r="37" spans="1:12" s="114" customFormat="1">
      <c r="A37" s="132" t="s">
        <v>141</v>
      </c>
      <c r="B37" s="133" t="s">
        <v>81</v>
      </c>
      <c r="C37" s="133" t="s">
        <v>65</v>
      </c>
      <c r="D37" s="133" t="s">
        <v>266</v>
      </c>
      <c r="E37" s="133" t="s">
        <v>66</v>
      </c>
      <c r="F37" s="134">
        <v>450</v>
      </c>
      <c r="G37" s="138"/>
      <c r="H37" s="138"/>
      <c r="I37" s="138"/>
      <c r="J37" s="138"/>
      <c r="K37" s="138"/>
      <c r="L37" s="138"/>
    </row>
    <row r="38" spans="1:12" s="114" customFormat="1">
      <c r="A38" s="132" t="s">
        <v>378</v>
      </c>
      <c r="B38" s="133" t="s">
        <v>81</v>
      </c>
      <c r="C38" s="133" t="s">
        <v>65</v>
      </c>
      <c r="D38" s="133" t="s">
        <v>266</v>
      </c>
      <c r="E38" s="133" t="s">
        <v>67</v>
      </c>
      <c r="F38" s="134">
        <v>450</v>
      </c>
      <c r="G38" s="138"/>
      <c r="H38" s="138"/>
      <c r="I38" s="138"/>
      <c r="J38" s="138"/>
      <c r="K38" s="138"/>
      <c r="L38" s="138"/>
    </row>
    <row r="39" spans="1:12" s="114" customFormat="1">
      <c r="A39" s="132" t="s">
        <v>380</v>
      </c>
      <c r="B39" s="133" t="s">
        <v>81</v>
      </c>
      <c r="C39" s="133" t="s">
        <v>69</v>
      </c>
      <c r="D39" s="133" t="s">
        <v>80</v>
      </c>
      <c r="E39" s="133" t="s">
        <v>37</v>
      </c>
      <c r="F39" s="134">
        <v>100000</v>
      </c>
      <c r="G39" s="138"/>
      <c r="H39" s="138"/>
      <c r="I39" s="138"/>
      <c r="J39" s="138"/>
      <c r="K39" s="138"/>
      <c r="L39" s="138"/>
    </row>
    <row r="40" spans="1:12" s="114" customFormat="1">
      <c r="A40" s="132" t="s">
        <v>381</v>
      </c>
      <c r="B40" s="133" t="s">
        <v>81</v>
      </c>
      <c r="C40" s="133" t="s">
        <v>69</v>
      </c>
      <c r="D40" s="133" t="s">
        <v>68</v>
      </c>
      <c r="E40" s="133" t="s">
        <v>37</v>
      </c>
      <c r="F40" s="134">
        <v>100000</v>
      </c>
      <c r="G40" s="138"/>
      <c r="H40" s="138"/>
      <c r="I40" s="138"/>
      <c r="J40" s="138"/>
      <c r="K40" s="138"/>
      <c r="L40" s="138"/>
    </row>
    <row r="41" spans="1:12" s="114" customFormat="1" ht="25.5">
      <c r="A41" s="132" t="s">
        <v>382</v>
      </c>
      <c r="B41" s="133" t="s">
        <v>81</v>
      </c>
      <c r="C41" s="133" t="s">
        <v>69</v>
      </c>
      <c r="D41" s="133" t="s">
        <v>70</v>
      </c>
      <c r="E41" s="133" t="s">
        <v>37</v>
      </c>
      <c r="F41" s="134">
        <v>100000</v>
      </c>
      <c r="G41" s="138"/>
      <c r="H41" s="138"/>
      <c r="I41" s="138"/>
      <c r="J41" s="138"/>
      <c r="K41" s="138"/>
      <c r="L41" s="138"/>
    </row>
    <row r="42" spans="1:12" s="114" customFormat="1">
      <c r="A42" s="132" t="s">
        <v>139</v>
      </c>
      <c r="B42" s="133" t="s">
        <v>81</v>
      </c>
      <c r="C42" s="133" t="s">
        <v>69</v>
      </c>
      <c r="D42" s="133" t="s">
        <v>70</v>
      </c>
      <c r="E42" s="133" t="s">
        <v>49</v>
      </c>
      <c r="F42" s="134">
        <v>100000</v>
      </c>
      <c r="G42" s="138"/>
      <c r="H42" s="138"/>
      <c r="I42" s="138"/>
      <c r="J42" s="138"/>
      <c r="K42" s="138"/>
      <c r="L42" s="138"/>
    </row>
    <row r="43" spans="1:12" s="114" customFormat="1">
      <c r="A43" s="132" t="s">
        <v>383</v>
      </c>
      <c r="B43" s="133" t="s">
        <v>81</v>
      </c>
      <c r="C43" s="133" t="s">
        <v>69</v>
      </c>
      <c r="D43" s="133" t="s">
        <v>70</v>
      </c>
      <c r="E43" s="133" t="s">
        <v>151</v>
      </c>
      <c r="F43" s="134">
        <v>100000</v>
      </c>
      <c r="G43" s="138"/>
      <c r="H43" s="138"/>
      <c r="I43" s="138"/>
      <c r="J43" s="138"/>
      <c r="K43" s="138"/>
      <c r="L43" s="138"/>
    </row>
    <row r="44" spans="1:12" s="114" customFormat="1">
      <c r="A44" s="132" t="s">
        <v>384</v>
      </c>
      <c r="B44" s="133" t="s">
        <v>81</v>
      </c>
      <c r="C44" s="133" t="s">
        <v>43</v>
      </c>
      <c r="D44" s="133" t="s">
        <v>80</v>
      </c>
      <c r="E44" s="133" t="s">
        <v>37</v>
      </c>
      <c r="F44" s="134">
        <v>62323.48</v>
      </c>
      <c r="G44" s="138"/>
      <c r="H44" s="138"/>
      <c r="I44" s="138"/>
      <c r="J44" s="138"/>
      <c r="K44" s="138"/>
      <c r="L44" s="138"/>
    </row>
    <row r="45" spans="1:12" s="114" customFormat="1" ht="38.25">
      <c r="A45" s="132" t="s">
        <v>369</v>
      </c>
      <c r="B45" s="133" t="s">
        <v>81</v>
      </c>
      <c r="C45" s="133" t="s">
        <v>43</v>
      </c>
      <c r="D45" s="133" t="s">
        <v>39</v>
      </c>
      <c r="E45" s="133" t="s">
        <v>37</v>
      </c>
      <c r="F45" s="134">
        <v>62323.48</v>
      </c>
      <c r="G45" s="138"/>
      <c r="H45" s="138"/>
      <c r="I45" s="138"/>
      <c r="J45" s="138"/>
      <c r="K45" s="138"/>
      <c r="L45" s="138"/>
    </row>
    <row r="46" spans="1:12" s="114" customFormat="1">
      <c r="A46" s="132" t="s">
        <v>370</v>
      </c>
      <c r="B46" s="133" t="s">
        <v>81</v>
      </c>
      <c r="C46" s="133" t="s">
        <v>43</v>
      </c>
      <c r="D46" s="133" t="s">
        <v>40</v>
      </c>
      <c r="E46" s="133" t="s">
        <v>37</v>
      </c>
      <c r="F46" s="134">
        <v>62323.48</v>
      </c>
      <c r="G46" s="138"/>
      <c r="H46" s="138"/>
      <c r="I46" s="138"/>
      <c r="J46" s="138"/>
      <c r="K46" s="138"/>
      <c r="L46" s="138"/>
    </row>
    <row r="47" spans="1:12" s="114" customFormat="1" ht="38.25">
      <c r="A47" s="132" t="s">
        <v>371</v>
      </c>
      <c r="B47" s="133" t="s">
        <v>81</v>
      </c>
      <c r="C47" s="133" t="s">
        <v>43</v>
      </c>
      <c r="D47" s="133" t="s">
        <v>42</v>
      </c>
      <c r="E47" s="133" t="s">
        <v>37</v>
      </c>
      <c r="F47" s="134">
        <v>62323.48</v>
      </c>
      <c r="G47" s="138"/>
      <c r="H47" s="138"/>
      <c r="I47" s="138"/>
      <c r="J47" s="138"/>
      <c r="K47" s="138"/>
      <c r="L47" s="138"/>
    </row>
    <row r="48" spans="1:12" s="114" customFormat="1">
      <c r="A48" s="132" t="s">
        <v>372</v>
      </c>
      <c r="B48" s="133" t="s">
        <v>81</v>
      </c>
      <c r="C48" s="133" t="s">
        <v>43</v>
      </c>
      <c r="D48" s="133" t="s">
        <v>249</v>
      </c>
      <c r="E48" s="133" t="s">
        <v>37</v>
      </c>
      <c r="F48" s="134">
        <v>27855.5</v>
      </c>
      <c r="G48" s="138"/>
      <c r="H48" s="138"/>
      <c r="I48" s="138"/>
      <c r="J48" s="138"/>
      <c r="K48" s="138"/>
      <c r="L48" s="138"/>
    </row>
    <row r="49" spans="1:12" s="114" customFormat="1" ht="25.5">
      <c r="A49" s="132" t="s">
        <v>138</v>
      </c>
      <c r="B49" s="133" t="s">
        <v>81</v>
      </c>
      <c r="C49" s="133" t="s">
        <v>43</v>
      </c>
      <c r="D49" s="133" t="s">
        <v>249</v>
      </c>
      <c r="E49" s="133" t="s">
        <v>53</v>
      </c>
      <c r="F49" s="134">
        <v>19271.5</v>
      </c>
      <c r="G49" s="138"/>
      <c r="H49" s="138"/>
      <c r="I49" s="138"/>
      <c r="J49" s="138"/>
      <c r="K49" s="138"/>
      <c r="L49" s="138"/>
    </row>
    <row r="50" spans="1:12" s="114" customFormat="1" ht="25.5">
      <c r="A50" s="132" t="s">
        <v>367</v>
      </c>
      <c r="B50" s="133" t="s">
        <v>81</v>
      </c>
      <c r="C50" s="133" t="s">
        <v>43</v>
      </c>
      <c r="D50" s="133" t="s">
        <v>249</v>
      </c>
      <c r="E50" s="133" t="s">
        <v>54</v>
      </c>
      <c r="F50" s="134">
        <v>19271.5</v>
      </c>
      <c r="G50" s="138"/>
      <c r="H50" s="138"/>
      <c r="I50" s="138"/>
      <c r="J50" s="138"/>
      <c r="K50" s="138"/>
      <c r="L50" s="138"/>
    </row>
    <row r="51" spans="1:12" s="114" customFormat="1">
      <c r="A51" s="132" t="s">
        <v>139</v>
      </c>
      <c r="B51" s="133" t="s">
        <v>81</v>
      </c>
      <c r="C51" s="133" t="s">
        <v>43</v>
      </c>
      <c r="D51" s="133" t="s">
        <v>249</v>
      </c>
      <c r="E51" s="133" t="s">
        <v>49</v>
      </c>
      <c r="F51" s="134">
        <v>8584</v>
      </c>
      <c r="G51" s="138"/>
      <c r="H51" s="138"/>
      <c r="I51" s="138"/>
      <c r="J51" s="138"/>
      <c r="K51" s="138"/>
      <c r="L51" s="138"/>
    </row>
    <row r="52" spans="1:12" s="114" customFormat="1">
      <c r="A52" s="132" t="s">
        <v>385</v>
      </c>
      <c r="B52" s="133" t="s">
        <v>81</v>
      </c>
      <c r="C52" s="133" t="s">
        <v>43</v>
      </c>
      <c r="D52" s="133" t="s">
        <v>249</v>
      </c>
      <c r="E52" s="133" t="s">
        <v>50</v>
      </c>
      <c r="F52" s="134">
        <v>8584</v>
      </c>
      <c r="G52" s="138"/>
      <c r="H52" s="138"/>
      <c r="I52" s="138"/>
      <c r="J52" s="138"/>
      <c r="K52" s="138"/>
      <c r="L52" s="138"/>
    </row>
    <row r="53" spans="1:12" s="114" customFormat="1">
      <c r="A53" s="132" t="s">
        <v>386</v>
      </c>
      <c r="B53" s="133" t="s">
        <v>81</v>
      </c>
      <c r="C53" s="133" t="s">
        <v>43</v>
      </c>
      <c r="D53" s="133" t="s">
        <v>188</v>
      </c>
      <c r="E53" s="133" t="s">
        <v>37</v>
      </c>
      <c r="F53" s="134">
        <v>34467.980000000003</v>
      </c>
      <c r="G53" s="138"/>
      <c r="H53" s="138"/>
      <c r="I53" s="138"/>
      <c r="J53" s="138"/>
      <c r="K53" s="138"/>
      <c r="L53" s="138"/>
    </row>
    <row r="54" spans="1:12" s="114" customFormat="1" ht="25.5">
      <c r="A54" s="132" t="s">
        <v>138</v>
      </c>
      <c r="B54" s="133" t="s">
        <v>81</v>
      </c>
      <c r="C54" s="133" t="s">
        <v>43</v>
      </c>
      <c r="D54" s="133" t="s">
        <v>188</v>
      </c>
      <c r="E54" s="133" t="s">
        <v>53</v>
      </c>
      <c r="F54" s="134">
        <v>18700</v>
      </c>
      <c r="G54" s="138"/>
      <c r="H54" s="138"/>
      <c r="I54" s="138"/>
      <c r="J54" s="138"/>
      <c r="K54" s="138"/>
      <c r="L54" s="138"/>
    </row>
    <row r="55" spans="1:12" s="114" customFormat="1" ht="25.5">
      <c r="A55" s="132" t="s">
        <v>367</v>
      </c>
      <c r="B55" s="133" t="s">
        <v>81</v>
      </c>
      <c r="C55" s="133" t="s">
        <v>43</v>
      </c>
      <c r="D55" s="133" t="s">
        <v>188</v>
      </c>
      <c r="E55" s="133" t="s">
        <v>54</v>
      </c>
      <c r="F55" s="134">
        <v>18700</v>
      </c>
      <c r="G55" s="138"/>
      <c r="H55" s="138"/>
      <c r="I55" s="138"/>
      <c r="J55" s="138"/>
      <c r="K55" s="138"/>
      <c r="L55" s="138"/>
    </row>
    <row r="56" spans="1:12" s="114" customFormat="1">
      <c r="A56" s="132" t="s">
        <v>139</v>
      </c>
      <c r="B56" s="133" t="s">
        <v>81</v>
      </c>
      <c r="C56" s="133" t="s">
        <v>43</v>
      </c>
      <c r="D56" s="133" t="s">
        <v>188</v>
      </c>
      <c r="E56" s="133" t="s">
        <v>49</v>
      </c>
      <c r="F56" s="134">
        <v>15767.98</v>
      </c>
      <c r="G56" s="138"/>
      <c r="H56" s="138"/>
      <c r="I56" s="138"/>
      <c r="J56" s="138"/>
      <c r="K56" s="138"/>
      <c r="L56" s="138"/>
    </row>
    <row r="57" spans="1:12" s="114" customFormat="1">
      <c r="A57" s="132" t="s">
        <v>385</v>
      </c>
      <c r="B57" s="133" t="s">
        <v>81</v>
      </c>
      <c r="C57" s="133" t="s">
        <v>43</v>
      </c>
      <c r="D57" s="133" t="s">
        <v>188</v>
      </c>
      <c r="E57" s="133" t="s">
        <v>50</v>
      </c>
      <c r="F57" s="134">
        <v>15767.98</v>
      </c>
      <c r="G57" s="138"/>
      <c r="H57" s="138"/>
      <c r="I57" s="138"/>
      <c r="J57" s="138"/>
      <c r="K57" s="138"/>
      <c r="L57" s="138"/>
    </row>
    <row r="58" spans="1:12" s="114" customFormat="1">
      <c r="A58" s="132" t="s">
        <v>387</v>
      </c>
      <c r="B58" s="133" t="s">
        <v>81</v>
      </c>
      <c r="C58" s="133" t="s">
        <v>73</v>
      </c>
      <c r="D58" s="133" t="s">
        <v>80</v>
      </c>
      <c r="E58" s="133" t="s">
        <v>37</v>
      </c>
      <c r="F58" s="134">
        <v>355100</v>
      </c>
      <c r="G58" s="138"/>
      <c r="H58" s="138"/>
      <c r="I58" s="138"/>
      <c r="J58" s="138"/>
      <c r="K58" s="138"/>
      <c r="L58" s="138"/>
    </row>
    <row r="59" spans="1:12" s="114" customFormat="1">
      <c r="A59" s="132" t="s">
        <v>388</v>
      </c>
      <c r="B59" s="133" t="s">
        <v>81</v>
      </c>
      <c r="C59" s="133" t="s">
        <v>74</v>
      </c>
      <c r="D59" s="133" t="s">
        <v>80</v>
      </c>
      <c r="E59" s="133" t="s">
        <v>37</v>
      </c>
      <c r="F59" s="134">
        <v>355100</v>
      </c>
      <c r="G59" s="138"/>
      <c r="H59" s="138"/>
      <c r="I59" s="138"/>
      <c r="J59" s="138"/>
      <c r="K59" s="138"/>
      <c r="L59" s="138"/>
    </row>
    <row r="60" spans="1:12" s="114" customFormat="1">
      <c r="A60" s="132" t="s">
        <v>389</v>
      </c>
      <c r="B60" s="133" t="s">
        <v>81</v>
      </c>
      <c r="C60" s="133" t="s">
        <v>74</v>
      </c>
      <c r="D60" s="133" t="s">
        <v>71</v>
      </c>
      <c r="E60" s="133" t="s">
        <v>37</v>
      </c>
      <c r="F60" s="134">
        <v>355100</v>
      </c>
      <c r="G60" s="138"/>
      <c r="H60" s="138"/>
      <c r="I60" s="138"/>
      <c r="J60" s="138"/>
      <c r="K60" s="138"/>
      <c r="L60" s="138"/>
    </row>
    <row r="61" spans="1:12" s="114" customFormat="1" ht="25.5">
      <c r="A61" s="132" t="s">
        <v>390</v>
      </c>
      <c r="B61" s="133" t="s">
        <v>81</v>
      </c>
      <c r="C61" s="133" t="s">
        <v>74</v>
      </c>
      <c r="D61" s="133" t="s">
        <v>72</v>
      </c>
      <c r="E61" s="133" t="s">
        <v>37</v>
      </c>
      <c r="F61" s="134">
        <v>355100</v>
      </c>
      <c r="G61" s="138"/>
      <c r="H61" s="138"/>
      <c r="I61" s="138"/>
      <c r="J61" s="138"/>
      <c r="K61" s="138"/>
      <c r="L61" s="138"/>
    </row>
    <row r="62" spans="1:12" s="114" customFormat="1" ht="25.5">
      <c r="A62" s="132" t="s">
        <v>391</v>
      </c>
      <c r="B62" s="133" t="s">
        <v>81</v>
      </c>
      <c r="C62" s="133" t="s">
        <v>74</v>
      </c>
      <c r="D62" s="133" t="s">
        <v>75</v>
      </c>
      <c r="E62" s="133" t="s">
        <v>37</v>
      </c>
      <c r="F62" s="134">
        <v>355100</v>
      </c>
      <c r="G62" s="138"/>
      <c r="H62" s="138"/>
      <c r="I62" s="138"/>
      <c r="J62" s="138"/>
      <c r="K62" s="138"/>
      <c r="L62" s="138"/>
    </row>
    <row r="63" spans="1:12" s="114" customFormat="1" ht="51">
      <c r="A63" s="132" t="s">
        <v>140</v>
      </c>
      <c r="B63" s="133" t="s">
        <v>81</v>
      </c>
      <c r="C63" s="133" t="s">
        <v>74</v>
      </c>
      <c r="D63" s="133" t="s">
        <v>75</v>
      </c>
      <c r="E63" s="133" t="s">
        <v>63</v>
      </c>
      <c r="F63" s="134">
        <v>210535</v>
      </c>
      <c r="G63" s="138"/>
      <c r="H63" s="138"/>
      <c r="I63" s="138"/>
      <c r="J63" s="138"/>
      <c r="K63" s="138"/>
      <c r="L63" s="138"/>
    </row>
    <row r="64" spans="1:12" s="114" customFormat="1" ht="25.5">
      <c r="A64" s="132" t="s">
        <v>366</v>
      </c>
      <c r="B64" s="133" t="s">
        <v>81</v>
      </c>
      <c r="C64" s="133" t="s">
        <v>74</v>
      </c>
      <c r="D64" s="133" t="s">
        <v>75</v>
      </c>
      <c r="E64" s="133" t="s">
        <v>64</v>
      </c>
      <c r="F64" s="134">
        <v>210535</v>
      </c>
      <c r="G64" s="138"/>
      <c r="H64" s="138"/>
      <c r="I64" s="138"/>
      <c r="J64" s="138"/>
      <c r="K64" s="138"/>
      <c r="L64" s="138"/>
    </row>
    <row r="65" spans="1:12" s="114" customFormat="1" ht="25.5">
      <c r="A65" s="132" t="s">
        <v>138</v>
      </c>
      <c r="B65" s="133" t="s">
        <v>81</v>
      </c>
      <c r="C65" s="133" t="s">
        <v>74</v>
      </c>
      <c r="D65" s="133" t="s">
        <v>75</v>
      </c>
      <c r="E65" s="133" t="s">
        <v>53</v>
      </c>
      <c r="F65" s="134">
        <v>144565</v>
      </c>
      <c r="G65" s="138"/>
      <c r="H65" s="138"/>
      <c r="I65" s="138"/>
      <c r="J65" s="138"/>
      <c r="K65" s="138"/>
      <c r="L65" s="138"/>
    </row>
    <row r="66" spans="1:12" s="114" customFormat="1" ht="25.5">
      <c r="A66" s="132" t="s">
        <v>367</v>
      </c>
      <c r="B66" s="133" t="s">
        <v>81</v>
      </c>
      <c r="C66" s="133" t="s">
        <v>74</v>
      </c>
      <c r="D66" s="133" t="s">
        <v>75</v>
      </c>
      <c r="E66" s="133" t="s">
        <v>54</v>
      </c>
      <c r="F66" s="134">
        <v>144565</v>
      </c>
      <c r="G66" s="138"/>
      <c r="H66" s="138"/>
      <c r="I66" s="138"/>
      <c r="J66" s="138"/>
      <c r="K66" s="138"/>
      <c r="L66" s="138"/>
    </row>
    <row r="67" spans="1:12" s="114" customFormat="1">
      <c r="A67" s="132" t="s">
        <v>392</v>
      </c>
      <c r="B67" s="133" t="s">
        <v>81</v>
      </c>
      <c r="C67" s="133" t="s">
        <v>51</v>
      </c>
      <c r="D67" s="133" t="s">
        <v>80</v>
      </c>
      <c r="E67" s="133" t="s">
        <v>37</v>
      </c>
      <c r="F67" s="134">
        <v>19002307.699999999</v>
      </c>
      <c r="G67" s="138"/>
      <c r="H67" s="138"/>
      <c r="I67" s="138"/>
      <c r="J67" s="138"/>
      <c r="K67" s="138"/>
      <c r="L67" s="138"/>
    </row>
    <row r="68" spans="1:12" s="114" customFormat="1">
      <c r="A68" s="132" t="s">
        <v>393</v>
      </c>
      <c r="B68" s="133" t="s">
        <v>81</v>
      </c>
      <c r="C68" s="133" t="s">
        <v>52</v>
      </c>
      <c r="D68" s="133" t="s">
        <v>80</v>
      </c>
      <c r="E68" s="133" t="s">
        <v>37</v>
      </c>
      <c r="F68" s="134">
        <v>18902307.699999999</v>
      </c>
      <c r="G68" s="138"/>
      <c r="H68" s="138"/>
      <c r="I68" s="138"/>
      <c r="J68" s="138"/>
      <c r="K68" s="138"/>
      <c r="L68" s="138"/>
    </row>
    <row r="69" spans="1:12" s="114" customFormat="1" ht="38.25">
      <c r="A69" s="132" t="s">
        <v>369</v>
      </c>
      <c r="B69" s="133" t="s">
        <v>81</v>
      </c>
      <c r="C69" s="133" t="s">
        <v>52</v>
      </c>
      <c r="D69" s="133" t="s">
        <v>39</v>
      </c>
      <c r="E69" s="133" t="s">
        <v>37</v>
      </c>
      <c r="F69" s="134">
        <v>14002307.699999999</v>
      </c>
      <c r="G69" s="138"/>
      <c r="H69" s="138"/>
      <c r="I69" s="138"/>
      <c r="J69" s="138"/>
      <c r="K69" s="138"/>
      <c r="L69" s="138"/>
    </row>
    <row r="70" spans="1:12" s="114" customFormat="1">
      <c r="A70" s="132" t="s">
        <v>370</v>
      </c>
      <c r="B70" s="133" t="s">
        <v>81</v>
      </c>
      <c r="C70" s="133" t="s">
        <v>52</v>
      </c>
      <c r="D70" s="133" t="s">
        <v>40</v>
      </c>
      <c r="E70" s="133" t="s">
        <v>37</v>
      </c>
      <c r="F70" s="134">
        <v>14002307.699999999</v>
      </c>
      <c r="G70" s="138"/>
      <c r="H70" s="138"/>
      <c r="I70" s="138"/>
      <c r="J70" s="138"/>
      <c r="K70" s="138"/>
      <c r="L70" s="138"/>
    </row>
    <row r="71" spans="1:12" s="114" customFormat="1" ht="38.25">
      <c r="A71" s="132" t="s">
        <v>371</v>
      </c>
      <c r="B71" s="133" t="s">
        <v>81</v>
      </c>
      <c r="C71" s="133" t="s">
        <v>52</v>
      </c>
      <c r="D71" s="133" t="s">
        <v>42</v>
      </c>
      <c r="E71" s="133" t="s">
        <v>37</v>
      </c>
      <c r="F71" s="134">
        <v>14002307.699999999</v>
      </c>
      <c r="G71" s="138"/>
      <c r="H71" s="138"/>
      <c r="I71" s="138"/>
      <c r="J71" s="138"/>
      <c r="K71" s="138"/>
      <c r="L71" s="138"/>
    </row>
    <row r="72" spans="1:12" s="114" customFormat="1">
      <c r="A72" s="132" t="s">
        <v>372</v>
      </c>
      <c r="B72" s="133" t="s">
        <v>81</v>
      </c>
      <c r="C72" s="133" t="s">
        <v>52</v>
      </c>
      <c r="D72" s="133" t="s">
        <v>249</v>
      </c>
      <c r="E72" s="133" t="s">
        <v>37</v>
      </c>
      <c r="F72" s="134">
        <v>3802507.7</v>
      </c>
      <c r="G72" s="138"/>
      <c r="H72" s="138"/>
      <c r="I72" s="138"/>
      <c r="J72" s="138"/>
      <c r="K72" s="138"/>
      <c r="L72" s="138"/>
    </row>
    <row r="73" spans="1:12" s="114" customFormat="1" ht="25.5">
      <c r="A73" s="132" t="s">
        <v>138</v>
      </c>
      <c r="B73" s="133" t="s">
        <v>81</v>
      </c>
      <c r="C73" s="133" t="s">
        <v>52</v>
      </c>
      <c r="D73" s="133" t="s">
        <v>249</v>
      </c>
      <c r="E73" s="133" t="s">
        <v>53</v>
      </c>
      <c r="F73" s="134">
        <v>3802507.7</v>
      </c>
      <c r="G73" s="138"/>
      <c r="H73" s="138"/>
      <c r="I73" s="138"/>
      <c r="J73" s="138"/>
      <c r="K73" s="138"/>
      <c r="L73" s="138"/>
    </row>
    <row r="74" spans="1:12" s="114" customFormat="1" ht="25.5">
      <c r="A74" s="132" t="s">
        <v>367</v>
      </c>
      <c r="B74" s="133" t="s">
        <v>81</v>
      </c>
      <c r="C74" s="133" t="s">
        <v>52</v>
      </c>
      <c r="D74" s="133" t="s">
        <v>249</v>
      </c>
      <c r="E74" s="133" t="s">
        <v>54</v>
      </c>
      <c r="F74" s="134">
        <v>3802507.7</v>
      </c>
      <c r="G74" s="138"/>
      <c r="H74" s="138"/>
      <c r="I74" s="138"/>
      <c r="J74" s="138"/>
      <c r="K74" s="138"/>
      <c r="L74" s="138"/>
    </row>
    <row r="75" spans="1:12" s="114" customFormat="1" ht="38.25">
      <c r="A75" s="132" t="s">
        <v>394</v>
      </c>
      <c r="B75" s="133" t="s">
        <v>81</v>
      </c>
      <c r="C75" s="133" t="s">
        <v>52</v>
      </c>
      <c r="D75" s="133" t="s">
        <v>267</v>
      </c>
      <c r="E75" s="133" t="s">
        <v>37</v>
      </c>
      <c r="F75" s="134">
        <v>10199758.189999999</v>
      </c>
      <c r="G75" s="138"/>
      <c r="H75" s="138"/>
      <c r="I75" s="138"/>
      <c r="J75" s="138"/>
      <c r="K75" s="138"/>
      <c r="L75" s="138"/>
    </row>
    <row r="76" spans="1:12" s="114" customFormat="1" ht="25.5">
      <c r="A76" s="132" t="s">
        <v>138</v>
      </c>
      <c r="B76" s="133" t="s">
        <v>81</v>
      </c>
      <c r="C76" s="133" t="s">
        <v>52</v>
      </c>
      <c r="D76" s="133" t="s">
        <v>267</v>
      </c>
      <c r="E76" s="133" t="s">
        <v>53</v>
      </c>
      <c r="F76" s="134">
        <v>10199758.189999999</v>
      </c>
      <c r="G76" s="138"/>
      <c r="H76" s="138"/>
      <c r="I76" s="138"/>
      <c r="J76" s="138"/>
      <c r="K76" s="138"/>
      <c r="L76" s="138"/>
    </row>
    <row r="77" spans="1:12" s="114" customFormat="1" ht="25.5">
      <c r="A77" s="132" t="s">
        <v>367</v>
      </c>
      <c r="B77" s="133" t="s">
        <v>81</v>
      </c>
      <c r="C77" s="133" t="s">
        <v>52</v>
      </c>
      <c r="D77" s="133" t="s">
        <v>267</v>
      </c>
      <c r="E77" s="133" t="s">
        <v>54</v>
      </c>
      <c r="F77" s="134">
        <v>10199758.189999999</v>
      </c>
      <c r="G77" s="138"/>
      <c r="H77" s="138"/>
      <c r="I77" s="138"/>
      <c r="J77" s="138"/>
      <c r="K77" s="138"/>
      <c r="L77" s="138"/>
    </row>
    <row r="78" spans="1:12" s="114" customFormat="1" ht="38.25">
      <c r="A78" s="132" t="s">
        <v>395</v>
      </c>
      <c r="B78" s="133" t="s">
        <v>81</v>
      </c>
      <c r="C78" s="133" t="s">
        <v>52</v>
      </c>
      <c r="D78" s="133" t="s">
        <v>268</v>
      </c>
      <c r="E78" s="133" t="s">
        <v>37</v>
      </c>
      <c r="F78" s="134">
        <v>41.81</v>
      </c>
      <c r="G78" s="138"/>
      <c r="H78" s="138"/>
      <c r="I78" s="138"/>
      <c r="J78" s="138"/>
      <c r="K78" s="138"/>
      <c r="L78" s="138"/>
    </row>
    <row r="79" spans="1:12" s="114" customFormat="1" ht="25.5">
      <c r="A79" s="132" t="s">
        <v>138</v>
      </c>
      <c r="B79" s="133" t="s">
        <v>81</v>
      </c>
      <c r="C79" s="133" t="s">
        <v>52</v>
      </c>
      <c r="D79" s="133" t="s">
        <v>268</v>
      </c>
      <c r="E79" s="133" t="s">
        <v>53</v>
      </c>
      <c r="F79" s="134">
        <v>41.81</v>
      </c>
      <c r="G79" s="138"/>
      <c r="H79" s="138"/>
      <c r="I79" s="138"/>
      <c r="J79" s="138"/>
      <c r="K79" s="138"/>
      <c r="L79" s="138"/>
    </row>
    <row r="80" spans="1:12" s="114" customFormat="1" ht="25.5">
      <c r="A80" s="132" t="s">
        <v>367</v>
      </c>
      <c r="B80" s="133" t="s">
        <v>81</v>
      </c>
      <c r="C80" s="133" t="s">
        <v>52</v>
      </c>
      <c r="D80" s="133" t="s">
        <v>268</v>
      </c>
      <c r="E80" s="133" t="s">
        <v>54</v>
      </c>
      <c r="F80" s="134">
        <v>41.81</v>
      </c>
      <c r="G80" s="138"/>
      <c r="H80" s="138"/>
      <c r="I80" s="138"/>
      <c r="J80" s="138"/>
      <c r="K80" s="138"/>
      <c r="L80" s="138"/>
    </row>
    <row r="81" spans="1:12" s="114" customFormat="1">
      <c r="A81" s="132" t="s">
        <v>381</v>
      </c>
      <c r="B81" s="133" t="s">
        <v>81</v>
      </c>
      <c r="C81" s="133" t="s">
        <v>52</v>
      </c>
      <c r="D81" s="133" t="s">
        <v>68</v>
      </c>
      <c r="E81" s="133" t="s">
        <v>37</v>
      </c>
      <c r="F81" s="134">
        <v>4900000</v>
      </c>
      <c r="G81" s="138"/>
      <c r="H81" s="138"/>
      <c r="I81" s="138"/>
      <c r="J81" s="138"/>
      <c r="K81" s="138"/>
      <c r="L81" s="138"/>
    </row>
    <row r="82" spans="1:12" s="114" customFormat="1" ht="25.5">
      <c r="A82" s="132" t="s">
        <v>396</v>
      </c>
      <c r="B82" s="133" t="s">
        <v>81</v>
      </c>
      <c r="C82" s="133" t="s">
        <v>52</v>
      </c>
      <c r="D82" s="133" t="s">
        <v>269</v>
      </c>
      <c r="E82" s="133" t="s">
        <v>37</v>
      </c>
      <c r="F82" s="134">
        <v>4557000</v>
      </c>
      <c r="G82" s="138"/>
      <c r="H82" s="138"/>
      <c r="I82" s="138"/>
      <c r="J82" s="138"/>
      <c r="K82" s="138"/>
      <c r="L82" s="138"/>
    </row>
    <row r="83" spans="1:12" s="114" customFormat="1" ht="25.5">
      <c r="A83" s="132" t="s">
        <v>138</v>
      </c>
      <c r="B83" s="133" t="s">
        <v>81</v>
      </c>
      <c r="C83" s="133" t="s">
        <v>52</v>
      </c>
      <c r="D83" s="133" t="s">
        <v>269</v>
      </c>
      <c r="E83" s="133" t="s">
        <v>53</v>
      </c>
      <c r="F83" s="134">
        <v>4557000</v>
      </c>
      <c r="G83" s="138"/>
      <c r="H83" s="138"/>
      <c r="I83" s="138"/>
      <c r="J83" s="138"/>
      <c r="K83" s="138"/>
      <c r="L83" s="138"/>
    </row>
    <row r="84" spans="1:12" s="114" customFormat="1" ht="25.5">
      <c r="A84" s="132" t="s">
        <v>367</v>
      </c>
      <c r="B84" s="133" t="s">
        <v>81</v>
      </c>
      <c r="C84" s="133" t="s">
        <v>52</v>
      </c>
      <c r="D84" s="133" t="s">
        <v>269</v>
      </c>
      <c r="E84" s="133" t="s">
        <v>54</v>
      </c>
      <c r="F84" s="134">
        <v>4557000</v>
      </c>
      <c r="G84" s="138"/>
      <c r="H84" s="138"/>
      <c r="I84" s="138"/>
      <c r="J84" s="138"/>
      <c r="K84" s="138"/>
      <c r="L84" s="138"/>
    </row>
    <row r="85" spans="1:12" s="114" customFormat="1" ht="25.5">
      <c r="A85" s="132" t="s">
        <v>397</v>
      </c>
      <c r="B85" s="133" t="s">
        <v>81</v>
      </c>
      <c r="C85" s="133" t="s">
        <v>52</v>
      </c>
      <c r="D85" s="133" t="s">
        <v>270</v>
      </c>
      <c r="E85" s="133" t="s">
        <v>37</v>
      </c>
      <c r="F85" s="134">
        <v>343000</v>
      </c>
      <c r="G85" s="138"/>
      <c r="H85" s="138"/>
      <c r="I85" s="138"/>
      <c r="J85" s="138"/>
      <c r="K85" s="138"/>
      <c r="L85" s="138"/>
    </row>
    <row r="86" spans="1:12" s="114" customFormat="1" ht="25.5">
      <c r="A86" s="132" t="s">
        <v>138</v>
      </c>
      <c r="B86" s="133" t="s">
        <v>81</v>
      </c>
      <c r="C86" s="133" t="s">
        <v>52</v>
      </c>
      <c r="D86" s="133" t="s">
        <v>270</v>
      </c>
      <c r="E86" s="133" t="s">
        <v>53</v>
      </c>
      <c r="F86" s="134">
        <v>343000</v>
      </c>
      <c r="G86" s="138"/>
      <c r="H86" s="138"/>
      <c r="I86" s="138"/>
      <c r="J86" s="138"/>
      <c r="K86" s="138"/>
      <c r="L86" s="138"/>
    </row>
    <row r="87" spans="1:12" s="114" customFormat="1" ht="25.5">
      <c r="A87" s="132" t="s">
        <v>367</v>
      </c>
      <c r="B87" s="133" t="s">
        <v>81</v>
      </c>
      <c r="C87" s="133" t="s">
        <v>52</v>
      </c>
      <c r="D87" s="133" t="s">
        <v>270</v>
      </c>
      <c r="E87" s="133" t="s">
        <v>54</v>
      </c>
      <c r="F87" s="134">
        <v>343000</v>
      </c>
      <c r="G87" s="138"/>
      <c r="H87" s="138"/>
      <c r="I87" s="138"/>
      <c r="J87" s="138"/>
      <c r="K87" s="138"/>
      <c r="L87" s="138"/>
    </row>
    <row r="88" spans="1:12" s="114" customFormat="1">
      <c r="A88" s="132" t="s">
        <v>398</v>
      </c>
      <c r="B88" s="133" t="s">
        <v>81</v>
      </c>
      <c r="C88" s="133" t="s">
        <v>250</v>
      </c>
      <c r="D88" s="133" t="s">
        <v>80</v>
      </c>
      <c r="E88" s="133" t="s">
        <v>37</v>
      </c>
      <c r="F88" s="134">
        <v>100000</v>
      </c>
      <c r="G88" s="138"/>
      <c r="H88" s="138"/>
      <c r="I88" s="138"/>
      <c r="J88" s="138"/>
      <c r="K88" s="138"/>
      <c r="L88" s="138"/>
    </row>
    <row r="89" spans="1:12" s="114" customFormat="1" ht="38.25">
      <c r="A89" s="132" t="s">
        <v>369</v>
      </c>
      <c r="B89" s="133" t="s">
        <v>81</v>
      </c>
      <c r="C89" s="133" t="s">
        <v>250</v>
      </c>
      <c r="D89" s="133" t="s">
        <v>39</v>
      </c>
      <c r="E89" s="133" t="s">
        <v>37</v>
      </c>
      <c r="F89" s="134">
        <v>100000</v>
      </c>
      <c r="G89" s="138"/>
      <c r="H89" s="138"/>
      <c r="I89" s="138"/>
      <c r="J89" s="138"/>
      <c r="K89" s="138"/>
      <c r="L89" s="138"/>
    </row>
    <row r="90" spans="1:12" s="114" customFormat="1">
      <c r="A90" s="132" t="s">
        <v>370</v>
      </c>
      <c r="B90" s="133" t="s">
        <v>81</v>
      </c>
      <c r="C90" s="133" t="s">
        <v>250</v>
      </c>
      <c r="D90" s="133" t="s">
        <v>40</v>
      </c>
      <c r="E90" s="133" t="s">
        <v>37</v>
      </c>
      <c r="F90" s="134">
        <v>100000</v>
      </c>
      <c r="G90" s="138"/>
      <c r="H90" s="138"/>
      <c r="I90" s="138"/>
      <c r="J90" s="138"/>
      <c r="K90" s="138"/>
      <c r="L90" s="138"/>
    </row>
    <row r="91" spans="1:12" s="114" customFormat="1" ht="38.25">
      <c r="A91" s="132" t="s">
        <v>371</v>
      </c>
      <c r="B91" s="133" t="s">
        <v>81</v>
      </c>
      <c r="C91" s="133" t="s">
        <v>250</v>
      </c>
      <c r="D91" s="133" t="s">
        <v>42</v>
      </c>
      <c r="E91" s="133" t="s">
        <v>37</v>
      </c>
      <c r="F91" s="134">
        <v>100000</v>
      </c>
      <c r="G91" s="138"/>
      <c r="H91" s="138"/>
      <c r="I91" s="138"/>
      <c r="J91" s="138"/>
      <c r="K91" s="138"/>
      <c r="L91" s="138"/>
    </row>
    <row r="92" spans="1:12" s="114" customFormat="1">
      <c r="A92" s="132" t="s">
        <v>372</v>
      </c>
      <c r="B92" s="133" t="s">
        <v>81</v>
      </c>
      <c r="C92" s="133" t="s">
        <v>250</v>
      </c>
      <c r="D92" s="133" t="s">
        <v>249</v>
      </c>
      <c r="E92" s="133" t="s">
        <v>37</v>
      </c>
      <c r="F92" s="134">
        <v>100000</v>
      </c>
      <c r="G92" s="138"/>
      <c r="H92" s="138"/>
      <c r="I92" s="138"/>
      <c r="J92" s="138"/>
      <c r="K92" s="138"/>
      <c r="L92" s="138"/>
    </row>
    <row r="93" spans="1:12" s="114" customFormat="1" ht="25.5">
      <c r="A93" s="132" t="s">
        <v>138</v>
      </c>
      <c r="B93" s="133" t="s">
        <v>81</v>
      </c>
      <c r="C93" s="133" t="s">
        <v>250</v>
      </c>
      <c r="D93" s="133" t="s">
        <v>249</v>
      </c>
      <c r="E93" s="133" t="s">
        <v>53</v>
      </c>
      <c r="F93" s="134">
        <v>100000</v>
      </c>
      <c r="G93" s="138"/>
      <c r="H93" s="138"/>
      <c r="I93" s="138"/>
      <c r="J93" s="138"/>
      <c r="K93" s="138"/>
      <c r="L93" s="138"/>
    </row>
    <row r="94" spans="1:12" s="114" customFormat="1" ht="25.5">
      <c r="A94" s="132" t="s">
        <v>367</v>
      </c>
      <c r="B94" s="133" t="s">
        <v>81</v>
      </c>
      <c r="C94" s="133" t="s">
        <v>250</v>
      </c>
      <c r="D94" s="133" t="s">
        <v>249</v>
      </c>
      <c r="E94" s="133" t="s">
        <v>54</v>
      </c>
      <c r="F94" s="134">
        <v>100000</v>
      </c>
      <c r="G94" s="138"/>
      <c r="H94" s="138"/>
      <c r="I94" s="138"/>
      <c r="J94" s="138"/>
      <c r="K94" s="138"/>
      <c r="L94" s="138"/>
    </row>
    <row r="95" spans="1:12" s="114" customFormat="1">
      <c r="A95" s="132" t="s">
        <v>399</v>
      </c>
      <c r="B95" s="133" t="s">
        <v>81</v>
      </c>
      <c r="C95" s="133" t="s">
        <v>55</v>
      </c>
      <c r="D95" s="133" t="s">
        <v>80</v>
      </c>
      <c r="E95" s="133" t="s">
        <v>37</v>
      </c>
      <c r="F95" s="134">
        <v>30475634.989999998</v>
      </c>
      <c r="G95" s="138"/>
      <c r="H95" s="138"/>
      <c r="I95" s="138"/>
      <c r="J95" s="138"/>
      <c r="K95" s="138"/>
      <c r="L95" s="138"/>
    </row>
    <row r="96" spans="1:12" s="114" customFormat="1">
      <c r="A96" s="132" t="s">
        <v>400</v>
      </c>
      <c r="B96" s="133" t="s">
        <v>81</v>
      </c>
      <c r="C96" s="133" t="s">
        <v>128</v>
      </c>
      <c r="D96" s="133" t="s">
        <v>80</v>
      </c>
      <c r="E96" s="133" t="s">
        <v>37</v>
      </c>
      <c r="F96" s="134">
        <v>762630.29</v>
      </c>
      <c r="G96" s="138"/>
      <c r="H96" s="138"/>
      <c r="I96" s="138"/>
      <c r="J96" s="138"/>
      <c r="K96" s="138"/>
      <c r="L96" s="138"/>
    </row>
    <row r="97" spans="1:12" s="114" customFormat="1" ht="38.25">
      <c r="A97" s="132" t="s">
        <v>369</v>
      </c>
      <c r="B97" s="133" t="s">
        <v>81</v>
      </c>
      <c r="C97" s="133" t="s">
        <v>128</v>
      </c>
      <c r="D97" s="133" t="s">
        <v>39</v>
      </c>
      <c r="E97" s="133" t="s">
        <v>37</v>
      </c>
      <c r="F97" s="134">
        <v>181046.17</v>
      </c>
      <c r="G97" s="138"/>
      <c r="H97" s="138"/>
      <c r="I97" s="138"/>
      <c r="J97" s="138"/>
      <c r="K97" s="138"/>
      <c r="L97" s="138"/>
    </row>
    <row r="98" spans="1:12" s="114" customFormat="1">
      <c r="A98" s="132" t="s">
        <v>370</v>
      </c>
      <c r="B98" s="133" t="s">
        <v>81</v>
      </c>
      <c r="C98" s="133" t="s">
        <v>128</v>
      </c>
      <c r="D98" s="133" t="s">
        <v>40</v>
      </c>
      <c r="E98" s="133" t="s">
        <v>37</v>
      </c>
      <c r="F98" s="134">
        <v>181046.17</v>
      </c>
      <c r="G98" s="138"/>
      <c r="H98" s="138"/>
      <c r="I98" s="138"/>
      <c r="J98" s="138"/>
      <c r="K98" s="138"/>
      <c r="L98" s="138"/>
    </row>
    <row r="99" spans="1:12" s="114" customFormat="1" ht="38.25">
      <c r="A99" s="132" t="s">
        <v>371</v>
      </c>
      <c r="B99" s="133" t="s">
        <v>81</v>
      </c>
      <c r="C99" s="133" t="s">
        <v>128</v>
      </c>
      <c r="D99" s="133" t="s">
        <v>42</v>
      </c>
      <c r="E99" s="133" t="s">
        <v>37</v>
      </c>
      <c r="F99" s="134">
        <v>181046.17</v>
      </c>
      <c r="G99" s="138"/>
      <c r="H99" s="138"/>
      <c r="I99" s="138"/>
      <c r="J99" s="138"/>
      <c r="K99" s="138"/>
      <c r="L99" s="138"/>
    </row>
    <row r="100" spans="1:12" s="114" customFormat="1">
      <c r="A100" s="132" t="s">
        <v>372</v>
      </c>
      <c r="B100" s="133" t="s">
        <v>81</v>
      </c>
      <c r="C100" s="133" t="s">
        <v>128</v>
      </c>
      <c r="D100" s="133" t="s">
        <v>249</v>
      </c>
      <c r="E100" s="133" t="s">
        <v>37</v>
      </c>
      <c r="F100" s="134">
        <v>181046.17</v>
      </c>
      <c r="G100" s="138"/>
      <c r="H100" s="138"/>
      <c r="I100" s="138"/>
      <c r="J100" s="138"/>
      <c r="K100" s="138"/>
      <c r="L100" s="138"/>
    </row>
    <row r="101" spans="1:12" s="114" customFormat="1" ht="25.5">
      <c r="A101" s="132" t="s">
        <v>138</v>
      </c>
      <c r="B101" s="133" t="s">
        <v>81</v>
      </c>
      <c r="C101" s="133" t="s">
        <v>128</v>
      </c>
      <c r="D101" s="133" t="s">
        <v>249</v>
      </c>
      <c r="E101" s="133" t="s">
        <v>53</v>
      </c>
      <c r="F101" s="134">
        <v>181046.17</v>
      </c>
      <c r="G101" s="138"/>
      <c r="H101" s="138"/>
      <c r="I101" s="138"/>
      <c r="J101" s="138"/>
      <c r="K101" s="138"/>
      <c r="L101" s="138"/>
    </row>
    <row r="102" spans="1:12" s="114" customFormat="1" ht="25.5">
      <c r="A102" s="132" t="s">
        <v>367</v>
      </c>
      <c r="B102" s="133" t="s">
        <v>81</v>
      </c>
      <c r="C102" s="133" t="s">
        <v>128</v>
      </c>
      <c r="D102" s="133" t="s">
        <v>249</v>
      </c>
      <c r="E102" s="133" t="s">
        <v>54</v>
      </c>
      <c r="F102" s="134">
        <v>181046.17</v>
      </c>
      <c r="G102" s="138"/>
      <c r="H102" s="138"/>
      <c r="I102" s="138"/>
      <c r="J102" s="138"/>
      <c r="K102" s="138"/>
      <c r="L102" s="138"/>
    </row>
    <row r="103" spans="1:12" s="114" customFormat="1" ht="38.25">
      <c r="A103" s="132" t="s">
        <v>401</v>
      </c>
      <c r="B103" s="133" t="s">
        <v>81</v>
      </c>
      <c r="C103" s="133" t="s">
        <v>128</v>
      </c>
      <c r="D103" s="133" t="s">
        <v>143</v>
      </c>
      <c r="E103" s="133" t="s">
        <v>37</v>
      </c>
      <c r="F103" s="134">
        <v>581584.12</v>
      </c>
      <c r="G103" s="138"/>
      <c r="H103" s="138"/>
      <c r="I103" s="138"/>
      <c r="J103" s="138"/>
      <c r="K103" s="138"/>
      <c r="L103" s="138"/>
    </row>
    <row r="104" spans="1:12" s="114" customFormat="1">
      <c r="A104" s="132" t="s">
        <v>370</v>
      </c>
      <c r="B104" s="133" t="s">
        <v>81</v>
      </c>
      <c r="C104" s="133" t="s">
        <v>128</v>
      </c>
      <c r="D104" s="133" t="s">
        <v>144</v>
      </c>
      <c r="E104" s="133" t="s">
        <v>37</v>
      </c>
      <c r="F104" s="134">
        <v>581584.12</v>
      </c>
      <c r="G104" s="138"/>
      <c r="H104" s="138"/>
      <c r="I104" s="138"/>
      <c r="J104" s="138"/>
      <c r="K104" s="138"/>
      <c r="L104" s="138"/>
    </row>
    <row r="105" spans="1:12" s="114" customFormat="1" ht="38.25">
      <c r="A105" s="132" t="s">
        <v>402</v>
      </c>
      <c r="B105" s="133" t="s">
        <v>81</v>
      </c>
      <c r="C105" s="133" t="s">
        <v>128</v>
      </c>
      <c r="D105" s="133" t="s">
        <v>145</v>
      </c>
      <c r="E105" s="133" t="s">
        <v>37</v>
      </c>
      <c r="F105" s="134">
        <v>581584.12</v>
      </c>
      <c r="G105" s="138"/>
      <c r="H105" s="138"/>
      <c r="I105" s="138"/>
      <c r="J105" s="138"/>
      <c r="K105" s="138"/>
      <c r="L105" s="138"/>
    </row>
    <row r="106" spans="1:12" s="114" customFormat="1">
      <c r="A106" s="132" t="s">
        <v>403</v>
      </c>
      <c r="B106" s="133" t="s">
        <v>81</v>
      </c>
      <c r="C106" s="133" t="s">
        <v>128</v>
      </c>
      <c r="D106" s="133" t="s">
        <v>212</v>
      </c>
      <c r="E106" s="133" t="s">
        <v>37</v>
      </c>
      <c r="F106" s="134">
        <v>581584.12</v>
      </c>
      <c r="G106" s="138"/>
      <c r="H106" s="138"/>
      <c r="I106" s="138"/>
      <c r="J106" s="138"/>
      <c r="K106" s="138"/>
      <c r="L106" s="138"/>
    </row>
    <row r="107" spans="1:12" s="114" customFormat="1" ht="25.5">
      <c r="A107" s="132" t="s">
        <v>138</v>
      </c>
      <c r="B107" s="133" t="s">
        <v>81</v>
      </c>
      <c r="C107" s="133" t="s">
        <v>128</v>
      </c>
      <c r="D107" s="133" t="s">
        <v>212</v>
      </c>
      <c r="E107" s="133" t="s">
        <v>53</v>
      </c>
      <c r="F107" s="134">
        <v>581584.12</v>
      </c>
      <c r="G107" s="138"/>
      <c r="H107" s="138"/>
      <c r="I107" s="138"/>
      <c r="J107" s="138"/>
      <c r="K107" s="138"/>
      <c r="L107" s="138"/>
    </row>
    <row r="108" spans="1:12" s="114" customFormat="1" ht="25.5">
      <c r="A108" s="132" t="s">
        <v>367</v>
      </c>
      <c r="B108" s="133" t="s">
        <v>81</v>
      </c>
      <c r="C108" s="133" t="s">
        <v>128</v>
      </c>
      <c r="D108" s="133" t="s">
        <v>212</v>
      </c>
      <c r="E108" s="133" t="s">
        <v>54</v>
      </c>
      <c r="F108" s="134">
        <v>581584.12</v>
      </c>
      <c r="G108" s="138"/>
      <c r="H108" s="138"/>
      <c r="I108" s="138"/>
      <c r="J108" s="138"/>
      <c r="K108" s="138"/>
      <c r="L108" s="138"/>
    </row>
    <row r="109" spans="1:12" s="114" customFormat="1">
      <c r="A109" s="132" t="s">
        <v>404</v>
      </c>
      <c r="B109" s="133" t="s">
        <v>81</v>
      </c>
      <c r="C109" s="133" t="s">
        <v>56</v>
      </c>
      <c r="D109" s="133" t="s">
        <v>80</v>
      </c>
      <c r="E109" s="133" t="s">
        <v>37</v>
      </c>
      <c r="F109" s="134">
        <v>15057143.9</v>
      </c>
      <c r="G109" s="138"/>
      <c r="H109" s="138"/>
      <c r="I109" s="138"/>
      <c r="J109" s="138"/>
      <c r="K109" s="138"/>
      <c r="L109" s="138"/>
    </row>
    <row r="110" spans="1:12" s="114" customFormat="1" ht="38.25">
      <c r="A110" s="132" t="s">
        <v>369</v>
      </c>
      <c r="B110" s="133" t="s">
        <v>81</v>
      </c>
      <c r="C110" s="133" t="s">
        <v>56</v>
      </c>
      <c r="D110" s="133" t="s">
        <v>39</v>
      </c>
      <c r="E110" s="133" t="s">
        <v>37</v>
      </c>
      <c r="F110" s="134">
        <v>99450</v>
      </c>
      <c r="G110" s="138"/>
      <c r="H110" s="138"/>
      <c r="I110" s="138"/>
      <c r="J110" s="138"/>
      <c r="K110" s="138"/>
      <c r="L110" s="138"/>
    </row>
    <row r="111" spans="1:12" s="114" customFormat="1">
      <c r="A111" s="132" t="s">
        <v>370</v>
      </c>
      <c r="B111" s="133" t="s">
        <v>81</v>
      </c>
      <c r="C111" s="133" t="s">
        <v>56</v>
      </c>
      <c r="D111" s="133" t="s">
        <v>40</v>
      </c>
      <c r="E111" s="133" t="s">
        <v>37</v>
      </c>
      <c r="F111" s="134">
        <v>99450</v>
      </c>
      <c r="G111" s="138"/>
      <c r="H111" s="138"/>
      <c r="I111" s="138"/>
      <c r="J111" s="138"/>
      <c r="K111" s="138"/>
      <c r="L111" s="138"/>
    </row>
    <row r="112" spans="1:12" s="114" customFormat="1" ht="38.25">
      <c r="A112" s="132" t="s">
        <v>371</v>
      </c>
      <c r="B112" s="133" t="s">
        <v>81</v>
      </c>
      <c r="C112" s="133" t="s">
        <v>56</v>
      </c>
      <c r="D112" s="133" t="s">
        <v>42</v>
      </c>
      <c r="E112" s="133" t="s">
        <v>37</v>
      </c>
      <c r="F112" s="134">
        <v>99450</v>
      </c>
      <c r="G112" s="138"/>
      <c r="H112" s="138"/>
      <c r="I112" s="138"/>
      <c r="J112" s="138"/>
      <c r="K112" s="138"/>
      <c r="L112" s="138"/>
    </row>
    <row r="113" spans="1:12" s="114" customFormat="1">
      <c r="A113" s="132" t="s">
        <v>386</v>
      </c>
      <c r="B113" s="133" t="s">
        <v>81</v>
      </c>
      <c r="C113" s="133" t="s">
        <v>56</v>
      </c>
      <c r="D113" s="133" t="s">
        <v>188</v>
      </c>
      <c r="E113" s="133" t="s">
        <v>37</v>
      </c>
      <c r="F113" s="134">
        <v>99450</v>
      </c>
      <c r="G113" s="138"/>
      <c r="H113" s="138"/>
      <c r="I113" s="138"/>
      <c r="J113" s="138"/>
      <c r="K113" s="138"/>
      <c r="L113" s="138"/>
    </row>
    <row r="114" spans="1:12" s="114" customFormat="1">
      <c r="A114" s="132" t="s">
        <v>141</v>
      </c>
      <c r="B114" s="133" t="s">
        <v>81</v>
      </c>
      <c r="C114" s="133" t="s">
        <v>56</v>
      </c>
      <c r="D114" s="133" t="s">
        <v>188</v>
      </c>
      <c r="E114" s="133" t="s">
        <v>66</v>
      </c>
      <c r="F114" s="134">
        <v>99450</v>
      </c>
      <c r="G114" s="138"/>
      <c r="H114" s="138"/>
      <c r="I114" s="138"/>
      <c r="J114" s="138"/>
      <c r="K114" s="138"/>
      <c r="L114" s="138"/>
    </row>
    <row r="115" spans="1:12" s="114" customFormat="1">
      <c r="A115" s="132" t="s">
        <v>378</v>
      </c>
      <c r="B115" s="133" t="s">
        <v>81</v>
      </c>
      <c r="C115" s="133" t="s">
        <v>56</v>
      </c>
      <c r="D115" s="133" t="s">
        <v>188</v>
      </c>
      <c r="E115" s="133" t="s">
        <v>67</v>
      </c>
      <c r="F115" s="134">
        <v>99450</v>
      </c>
      <c r="G115" s="138"/>
      <c r="H115" s="138"/>
      <c r="I115" s="138"/>
      <c r="J115" s="138"/>
      <c r="K115" s="138"/>
      <c r="L115" s="138"/>
    </row>
    <row r="116" spans="1:12" s="114" customFormat="1" ht="38.25">
      <c r="A116" s="132" t="s">
        <v>401</v>
      </c>
      <c r="B116" s="133" t="s">
        <v>81</v>
      </c>
      <c r="C116" s="133" t="s">
        <v>56</v>
      </c>
      <c r="D116" s="133" t="s">
        <v>143</v>
      </c>
      <c r="E116" s="133" t="s">
        <v>37</v>
      </c>
      <c r="F116" s="134">
        <v>14957693.9</v>
      </c>
      <c r="G116" s="138"/>
      <c r="H116" s="138"/>
      <c r="I116" s="138"/>
      <c r="J116" s="138"/>
      <c r="K116" s="138"/>
      <c r="L116" s="138"/>
    </row>
    <row r="117" spans="1:12" s="114" customFormat="1">
      <c r="A117" s="132" t="s">
        <v>370</v>
      </c>
      <c r="B117" s="133" t="s">
        <v>81</v>
      </c>
      <c r="C117" s="133" t="s">
        <v>56</v>
      </c>
      <c r="D117" s="133" t="s">
        <v>144</v>
      </c>
      <c r="E117" s="133" t="s">
        <v>37</v>
      </c>
      <c r="F117" s="134">
        <v>14957693.9</v>
      </c>
      <c r="G117" s="138"/>
      <c r="H117" s="138"/>
      <c r="I117" s="138"/>
      <c r="J117" s="138"/>
      <c r="K117" s="138"/>
      <c r="L117" s="138"/>
    </row>
    <row r="118" spans="1:12" s="114" customFormat="1" ht="38.25">
      <c r="A118" s="132" t="s">
        <v>402</v>
      </c>
      <c r="B118" s="133" t="s">
        <v>81</v>
      </c>
      <c r="C118" s="133" t="s">
        <v>56</v>
      </c>
      <c r="D118" s="133" t="s">
        <v>145</v>
      </c>
      <c r="E118" s="133" t="s">
        <v>37</v>
      </c>
      <c r="F118" s="134">
        <v>14957693.9</v>
      </c>
      <c r="G118" s="138"/>
      <c r="H118" s="138"/>
      <c r="I118" s="138"/>
      <c r="J118" s="138"/>
      <c r="K118" s="138"/>
      <c r="L118" s="138"/>
    </row>
    <row r="119" spans="1:12" s="114" customFormat="1">
      <c r="A119" s="132" t="s">
        <v>403</v>
      </c>
      <c r="B119" s="133" t="s">
        <v>81</v>
      </c>
      <c r="C119" s="133" t="s">
        <v>56</v>
      </c>
      <c r="D119" s="133" t="s">
        <v>212</v>
      </c>
      <c r="E119" s="133" t="s">
        <v>37</v>
      </c>
      <c r="F119" s="134">
        <v>1236036.23</v>
      </c>
      <c r="G119" s="138"/>
      <c r="H119" s="138"/>
      <c r="I119" s="138"/>
      <c r="J119" s="138"/>
      <c r="K119" s="138"/>
      <c r="L119" s="138"/>
    </row>
    <row r="120" spans="1:12" s="114" customFormat="1" ht="25.5">
      <c r="A120" s="132" t="s">
        <v>138</v>
      </c>
      <c r="B120" s="133" t="s">
        <v>81</v>
      </c>
      <c r="C120" s="133" t="s">
        <v>56</v>
      </c>
      <c r="D120" s="133" t="s">
        <v>212</v>
      </c>
      <c r="E120" s="133" t="s">
        <v>53</v>
      </c>
      <c r="F120" s="134">
        <v>1235893.28</v>
      </c>
      <c r="G120" s="138"/>
      <c r="H120" s="138"/>
      <c r="I120" s="138"/>
      <c r="J120" s="138"/>
      <c r="K120" s="138"/>
      <c r="L120" s="138"/>
    </row>
    <row r="121" spans="1:12" s="114" customFormat="1" ht="25.5">
      <c r="A121" s="132" t="s">
        <v>367</v>
      </c>
      <c r="B121" s="133" t="s">
        <v>81</v>
      </c>
      <c r="C121" s="133" t="s">
        <v>56</v>
      </c>
      <c r="D121" s="133" t="s">
        <v>212</v>
      </c>
      <c r="E121" s="133" t="s">
        <v>54</v>
      </c>
      <c r="F121" s="134">
        <v>1235893.28</v>
      </c>
      <c r="G121" s="138"/>
      <c r="H121" s="138"/>
      <c r="I121" s="138"/>
      <c r="J121" s="138"/>
      <c r="K121" s="138"/>
      <c r="L121" s="138"/>
    </row>
    <row r="122" spans="1:12" s="114" customFormat="1">
      <c r="A122" s="132" t="s">
        <v>139</v>
      </c>
      <c r="B122" s="133" t="s">
        <v>81</v>
      </c>
      <c r="C122" s="133" t="s">
        <v>56</v>
      </c>
      <c r="D122" s="133" t="s">
        <v>212</v>
      </c>
      <c r="E122" s="133" t="s">
        <v>49</v>
      </c>
      <c r="F122" s="134">
        <v>142.94999999999999</v>
      </c>
      <c r="G122" s="138"/>
      <c r="H122" s="138"/>
      <c r="I122" s="138"/>
      <c r="J122" s="138"/>
      <c r="K122" s="138"/>
      <c r="L122" s="138"/>
    </row>
    <row r="123" spans="1:12" s="114" customFormat="1">
      <c r="A123" s="132" t="s">
        <v>385</v>
      </c>
      <c r="B123" s="133" t="s">
        <v>81</v>
      </c>
      <c r="C123" s="133" t="s">
        <v>56</v>
      </c>
      <c r="D123" s="133" t="s">
        <v>212</v>
      </c>
      <c r="E123" s="133" t="s">
        <v>50</v>
      </c>
      <c r="F123" s="134">
        <v>142.94999999999999</v>
      </c>
      <c r="G123" s="138"/>
      <c r="H123" s="138"/>
      <c r="I123" s="138"/>
      <c r="J123" s="138"/>
      <c r="K123" s="138"/>
      <c r="L123" s="138"/>
    </row>
    <row r="124" spans="1:12" s="114" customFormat="1">
      <c r="A124" s="132" t="s">
        <v>405</v>
      </c>
      <c r="B124" s="133" t="s">
        <v>81</v>
      </c>
      <c r="C124" s="133" t="s">
        <v>56</v>
      </c>
      <c r="D124" s="133" t="s">
        <v>208</v>
      </c>
      <c r="E124" s="133" t="s">
        <v>37</v>
      </c>
      <c r="F124" s="134">
        <v>1540000</v>
      </c>
      <c r="G124" s="138"/>
      <c r="H124" s="138"/>
      <c r="I124" s="138"/>
      <c r="J124" s="138"/>
      <c r="K124" s="138"/>
      <c r="L124" s="138"/>
    </row>
    <row r="125" spans="1:12" s="114" customFormat="1">
      <c r="A125" s="132" t="s">
        <v>139</v>
      </c>
      <c r="B125" s="133" t="s">
        <v>81</v>
      </c>
      <c r="C125" s="133" t="s">
        <v>56</v>
      </c>
      <c r="D125" s="133" t="s">
        <v>208</v>
      </c>
      <c r="E125" s="133" t="s">
        <v>49</v>
      </c>
      <c r="F125" s="134">
        <v>1540000</v>
      </c>
      <c r="G125" s="138"/>
      <c r="H125" s="138"/>
      <c r="I125" s="138"/>
      <c r="J125" s="138"/>
      <c r="K125" s="138"/>
      <c r="L125" s="138"/>
    </row>
    <row r="126" spans="1:12" s="114" customFormat="1" ht="38.25">
      <c r="A126" s="132" t="s">
        <v>406</v>
      </c>
      <c r="B126" s="133" t="s">
        <v>81</v>
      </c>
      <c r="C126" s="133" t="s">
        <v>56</v>
      </c>
      <c r="D126" s="133" t="s">
        <v>208</v>
      </c>
      <c r="E126" s="133" t="s">
        <v>57</v>
      </c>
      <c r="F126" s="134">
        <v>1540000</v>
      </c>
      <c r="G126" s="138"/>
      <c r="H126" s="138"/>
      <c r="I126" s="138"/>
      <c r="J126" s="138"/>
      <c r="K126" s="138"/>
      <c r="L126" s="138"/>
    </row>
    <row r="127" spans="1:12" s="114" customFormat="1" ht="25.5">
      <c r="A127" s="132" t="s">
        <v>407</v>
      </c>
      <c r="B127" s="133" t="s">
        <v>81</v>
      </c>
      <c r="C127" s="133" t="s">
        <v>56</v>
      </c>
      <c r="D127" s="133" t="s">
        <v>271</v>
      </c>
      <c r="E127" s="133" t="s">
        <v>37</v>
      </c>
      <c r="F127" s="134">
        <v>12181657.67</v>
      </c>
      <c r="G127" s="138"/>
      <c r="H127" s="138"/>
      <c r="I127" s="138"/>
      <c r="J127" s="138"/>
      <c r="K127" s="138"/>
      <c r="L127" s="138"/>
    </row>
    <row r="128" spans="1:12" ht="25.5">
      <c r="A128" s="132" t="s">
        <v>294</v>
      </c>
      <c r="B128" s="133" t="s">
        <v>81</v>
      </c>
      <c r="C128" s="133" t="s">
        <v>56</v>
      </c>
      <c r="D128" s="133" t="s">
        <v>271</v>
      </c>
      <c r="E128" s="133" t="s">
        <v>272</v>
      </c>
      <c r="F128" s="134">
        <v>12181657.67</v>
      </c>
      <c r="G128" s="139"/>
      <c r="H128" s="139"/>
      <c r="I128" s="139"/>
      <c r="J128" s="139"/>
      <c r="K128" s="139"/>
      <c r="L128" s="139"/>
    </row>
    <row r="129" spans="1:12">
      <c r="A129" s="132" t="s">
        <v>408</v>
      </c>
      <c r="B129" s="133" t="s">
        <v>81</v>
      </c>
      <c r="C129" s="133" t="s">
        <v>56</v>
      </c>
      <c r="D129" s="133" t="s">
        <v>271</v>
      </c>
      <c r="E129" s="133" t="s">
        <v>274</v>
      </c>
      <c r="F129" s="134">
        <v>12181657.67</v>
      </c>
      <c r="G129" s="139"/>
      <c r="H129" s="139"/>
      <c r="I129" s="139"/>
      <c r="J129" s="139"/>
      <c r="K129" s="139"/>
      <c r="L129" s="139"/>
    </row>
    <row r="130" spans="1:12">
      <c r="A130" s="132" t="s">
        <v>381</v>
      </c>
      <c r="B130" s="133" t="s">
        <v>81</v>
      </c>
      <c r="C130" s="133" t="s">
        <v>56</v>
      </c>
      <c r="D130" s="133" t="s">
        <v>68</v>
      </c>
      <c r="E130" s="133" t="s">
        <v>37</v>
      </c>
      <c r="F130" s="134">
        <v>0</v>
      </c>
      <c r="G130" s="139"/>
      <c r="H130" s="139"/>
      <c r="I130" s="139"/>
      <c r="J130" s="139"/>
      <c r="K130" s="139"/>
      <c r="L130" s="139"/>
    </row>
    <row r="131" spans="1:12" ht="25.5">
      <c r="A131" s="132" t="s">
        <v>396</v>
      </c>
      <c r="B131" s="133" t="s">
        <v>81</v>
      </c>
      <c r="C131" s="133" t="s">
        <v>56</v>
      </c>
      <c r="D131" s="133" t="s">
        <v>269</v>
      </c>
      <c r="E131" s="133" t="s">
        <v>37</v>
      </c>
      <c r="F131" s="134">
        <v>0</v>
      </c>
      <c r="G131" s="139"/>
      <c r="H131" s="139"/>
      <c r="I131" s="139"/>
      <c r="J131" s="139"/>
      <c r="K131" s="139"/>
      <c r="L131" s="139"/>
    </row>
    <row r="132" spans="1:12" ht="25.5">
      <c r="A132" s="132" t="s">
        <v>138</v>
      </c>
      <c r="B132" s="133" t="s">
        <v>81</v>
      </c>
      <c r="C132" s="133" t="s">
        <v>56</v>
      </c>
      <c r="D132" s="133" t="s">
        <v>269</v>
      </c>
      <c r="E132" s="133" t="s">
        <v>53</v>
      </c>
      <c r="F132" s="134">
        <v>0</v>
      </c>
      <c r="G132" s="139"/>
      <c r="H132" s="139"/>
      <c r="I132" s="139"/>
      <c r="J132" s="139"/>
      <c r="K132" s="139"/>
      <c r="L132" s="139"/>
    </row>
    <row r="133" spans="1:12" ht="25.5">
      <c r="A133" s="132" t="s">
        <v>367</v>
      </c>
      <c r="B133" s="133" t="s">
        <v>81</v>
      </c>
      <c r="C133" s="133" t="s">
        <v>56</v>
      </c>
      <c r="D133" s="133" t="s">
        <v>269</v>
      </c>
      <c r="E133" s="133" t="s">
        <v>54</v>
      </c>
      <c r="F133" s="134">
        <v>0</v>
      </c>
      <c r="G133" s="139"/>
      <c r="H133" s="139"/>
      <c r="I133" s="139"/>
      <c r="J133" s="139"/>
      <c r="K133" s="139"/>
      <c r="L133" s="139"/>
    </row>
    <row r="134" spans="1:12">
      <c r="A134" s="132" t="s">
        <v>409</v>
      </c>
      <c r="B134" s="133" t="s">
        <v>81</v>
      </c>
      <c r="C134" s="133" t="s">
        <v>58</v>
      </c>
      <c r="D134" s="133" t="s">
        <v>80</v>
      </c>
      <c r="E134" s="133" t="s">
        <v>37</v>
      </c>
      <c r="F134" s="134">
        <v>14655860.800000001</v>
      </c>
      <c r="G134" s="139"/>
      <c r="H134" s="139"/>
      <c r="I134" s="139"/>
      <c r="J134" s="139"/>
      <c r="K134" s="139"/>
      <c r="L134" s="139"/>
    </row>
    <row r="135" spans="1:12" ht="38.25">
      <c r="A135" s="132" t="s">
        <v>369</v>
      </c>
      <c r="B135" s="133" t="s">
        <v>81</v>
      </c>
      <c r="C135" s="133" t="s">
        <v>58</v>
      </c>
      <c r="D135" s="133" t="s">
        <v>39</v>
      </c>
      <c r="E135" s="133" t="s">
        <v>37</v>
      </c>
      <c r="F135" s="134">
        <v>12396507.5</v>
      </c>
      <c r="G135" s="139"/>
      <c r="H135" s="139"/>
      <c r="I135" s="139"/>
      <c r="J135" s="139"/>
      <c r="K135" s="139"/>
      <c r="L135" s="139"/>
    </row>
    <row r="136" spans="1:12">
      <c r="A136" s="132" t="s">
        <v>370</v>
      </c>
      <c r="B136" s="133" t="s">
        <v>81</v>
      </c>
      <c r="C136" s="133" t="s">
        <v>58</v>
      </c>
      <c r="D136" s="133" t="s">
        <v>40</v>
      </c>
      <c r="E136" s="133" t="s">
        <v>37</v>
      </c>
      <c r="F136" s="134">
        <v>12396507.5</v>
      </c>
      <c r="G136" s="139"/>
      <c r="H136" s="139"/>
      <c r="I136" s="139"/>
      <c r="J136" s="139"/>
      <c r="K136" s="139"/>
      <c r="L136" s="139"/>
    </row>
    <row r="137" spans="1:12" ht="38.25">
      <c r="A137" s="132" t="s">
        <v>371</v>
      </c>
      <c r="B137" s="133" t="s">
        <v>81</v>
      </c>
      <c r="C137" s="133" t="s">
        <v>58</v>
      </c>
      <c r="D137" s="133" t="s">
        <v>42</v>
      </c>
      <c r="E137" s="133" t="s">
        <v>37</v>
      </c>
      <c r="F137" s="134">
        <v>12396507.5</v>
      </c>
      <c r="G137" s="139"/>
      <c r="H137" s="139"/>
      <c r="I137" s="139"/>
      <c r="J137" s="139"/>
      <c r="K137" s="139"/>
      <c r="L137" s="139"/>
    </row>
    <row r="138" spans="1:12">
      <c r="A138" s="132" t="s">
        <v>372</v>
      </c>
      <c r="B138" s="133" t="s">
        <v>81</v>
      </c>
      <c r="C138" s="133" t="s">
        <v>58</v>
      </c>
      <c r="D138" s="133" t="s">
        <v>249</v>
      </c>
      <c r="E138" s="133" t="s">
        <v>37</v>
      </c>
      <c r="F138" s="134">
        <v>8976825.4700000007</v>
      </c>
      <c r="G138" s="139"/>
      <c r="H138" s="139"/>
      <c r="I138" s="139"/>
      <c r="J138" s="139"/>
      <c r="K138" s="139"/>
      <c r="L138" s="139"/>
    </row>
    <row r="139" spans="1:12">
      <c r="A139" s="132" t="s">
        <v>410</v>
      </c>
      <c r="B139" s="133" t="s">
        <v>81</v>
      </c>
      <c r="C139" s="133" t="s">
        <v>58</v>
      </c>
      <c r="D139" s="133" t="s">
        <v>249</v>
      </c>
      <c r="E139" s="133"/>
      <c r="F139" s="134">
        <v>0</v>
      </c>
      <c r="G139" s="139"/>
      <c r="H139" s="139"/>
      <c r="I139" s="139"/>
      <c r="J139" s="139"/>
      <c r="K139" s="139"/>
      <c r="L139" s="139"/>
    </row>
    <row r="140" spans="1:12" ht="25.5">
      <c r="A140" s="132" t="s">
        <v>138</v>
      </c>
      <c r="B140" s="133" t="s">
        <v>81</v>
      </c>
      <c r="C140" s="133" t="s">
        <v>58</v>
      </c>
      <c r="D140" s="133" t="s">
        <v>249</v>
      </c>
      <c r="E140" s="133" t="s">
        <v>53</v>
      </c>
      <c r="F140" s="134">
        <v>8976825.4700000007</v>
      </c>
      <c r="G140" s="139"/>
      <c r="H140" s="139"/>
      <c r="I140" s="139"/>
      <c r="J140" s="139"/>
      <c r="K140" s="139"/>
      <c r="L140" s="139"/>
    </row>
    <row r="141" spans="1:12" ht="25.5">
      <c r="A141" s="132" t="s">
        <v>367</v>
      </c>
      <c r="B141" s="133" t="s">
        <v>81</v>
      </c>
      <c r="C141" s="133" t="s">
        <v>58</v>
      </c>
      <c r="D141" s="133" t="s">
        <v>249</v>
      </c>
      <c r="E141" s="133" t="s">
        <v>54</v>
      </c>
      <c r="F141" s="134">
        <v>8976825.4700000007</v>
      </c>
      <c r="G141" s="139"/>
      <c r="H141" s="139"/>
      <c r="I141" s="139"/>
      <c r="J141" s="139"/>
      <c r="K141" s="139"/>
      <c r="L141" s="139"/>
    </row>
    <row r="142" spans="1:12" ht="51">
      <c r="A142" s="132" t="s">
        <v>411</v>
      </c>
      <c r="B142" s="133" t="s">
        <v>81</v>
      </c>
      <c r="C142" s="133" t="s">
        <v>58</v>
      </c>
      <c r="D142" s="133" t="s">
        <v>275</v>
      </c>
      <c r="E142" s="133" t="s">
        <v>37</v>
      </c>
      <c r="F142" s="134">
        <v>150303.03</v>
      </c>
      <c r="G142" s="139"/>
      <c r="H142" s="139"/>
      <c r="I142" s="139"/>
      <c r="J142" s="139"/>
      <c r="K142" s="139"/>
      <c r="L142" s="139"/>
    </row>
    <row r="143" spans="1:12" ht="25.5">
      <c r="A143" s="132" t="s">
        <v>138</v>
      </c>
      <c r="B143" s="133" t="s">
        <v>81</v>
      </c>
      <c r="C143" s="133" t="s">
        <v>58</v>
      </c>
      <c r="D143" s="133" t="s">
        <v>275</v>
      </c>
      <c r="E143" s="133" t="s">
        <v>53</v>
      </c>
      <c r="F143" s="134">
        <v>150303.03</v>
      </c>
      <c r="G143" s="139"/>
      <c r="H143" s="139"/>
      <c r="I143" s="139"/>
      <c r="J143" s="139"/>
      <c r="K143" s="139"/>
      <c r="L143" s="139"/>
    </row>
    <row r="144" spans="1:12" ht="25.5">
      <c r="A144" s="132" t="s">
        <v>367</v>
      </c>
      <c r="B144" s="133" t="s">
        <v>81</v>
      </c>
      <c r="C144" s="133" t="s">
        <v>58</v>
      </c>
      <c r="D144" s="133" t="s">
        <v>275</v>
      </c>
      <c r="E144" s="133" t="s">
        <v>54</v>
      </c>
      <c r="F144" s="134">
        <v>150303.03</v>
      </c>
      <c r="G144" s="139"/>
      <c r="H144" s="139"/>
      <c r="I144" s="139"/>
      <c r="J144" s="139"/>
      <c r="K144" s="139"/>
      <c r="L144" s="139"/>
    </row>
    <row r="145" spans="1:12" ht="25.5">
      <c r="A145" s="132" t="s">
        <v>412</v>
      </c>
      <c r="B145" s="133" t="s">
        <v>81</v>
      </c>
      <c r="C145" s="133" t="s">
        <v>58</v>
      </c>
      <c r="D145" s="133" t="s">
        <v>276</v>
      </c>
      <c r="E145" s="133" t="s">
        <v>37</v>
      </c>
      <c r="F145" s="134">
        <v>3269379</v>
      </c>
      <c r="G145" s="139"/>
      <c r="H145" s="139"/>
      <c r="I145" s="139"/>
      <c r="J145" s="139"/>
      <c r="K145" s="139"/>
      <c r="L145" s="139"/>
    </row>
    <row r="146" spans="1:12" ht="25.5">
      <c r="A146" s="132" t="s">
        <v>294</v>
      </c>
      <c r="B146" s="133" t="s">
        <v>81</v>
      </c>
      <c r="C146" s="133" t="s">
        <v>58</v>
      </c>
      <c r="D146" s="133" t="s">
        <v>276</v>
      </c>
      <c r="E146" s="133" t="s">
        <v>272</v>
      </c>
      <c r="F146" s="134">
        <v>3269379</v>
      </c>
      <c r="G146" s="139"/>
      <c r="H146" s="139"/>
      <c r="I146" s="139"/>
      <c r="J146" s="139"/>
      <c r="K146" s="139"/>
      <c r="L146" s="139"/>
    </row>
    <row r="147" spans="1:12">
      <c r="A147" s="132" t="s">
        <v>408</v>
      </c>
      <c r="B147" s="133" t="s">
        <v>81</v>
      </c>
      <c r="C147" s="133" t="s">
        <v>58</v>
      </c>
      <c r="D147" s="133" t="s">
        <v>276</v>
      </c>
      <c r="E147" s="133" t="s">
        <v>274</v>
      </c>
      <c r="F147" s="134">
        <v>3269379</v>
      </c>
      <c r="G147" s="139"/>
      <c r="H147" s="139"/>
      <c r="I147" s="139"/>
      <c r="J147" s="139"/>
      <c r="K147" s="139"/>
      <c r="L147" s="139"/>
    </row>
    <row r="148" spans="1:12" ht="51">
      <c r="A148" s="132" t="s">
        <v>413</v>
      </c>
      <c r="B148" s="133" t="s">
        <v>81</v>
      </c>
      <c r="C148" s="133" t="s">
        <v>58</v>
      </c>
      <c r="D148" s="133" t="s">
        <v>277</v>
      </c>
      <c r="E148" s="133" t="s">
        <v>37</v>
      </c>
      <c r="F148" s="134">
        <v>0</v>
      </c>
      <c r="G148" s="139"/>
      <c r="H148" s="139"/>
      <c r="I148" s="139"/>
      <c r="J148" s="139"/>
      <c r="K148" s="139"/>
      <c r="L148" s="139"/>
    </row>
    <row r="149" spans="1:12" ht="25.5">
      <c r="A149" s="132" t="s">
        <v>138</v>
      </c>
      <c r="B149" s="133" t="s">
        <v>81</v>
      </c>
      <c r="C149" s="133" t="s">
        <v>58</v>
      </c>
      <c r="D149" s="133" t="s">
        <v>277</v>
      </c>
      <c r="E149" s="133" t="s">
        <v>53</v>
      </c>
      <c r="F149" s="134">
        <v>0</v>
      </c>
      <c r="G149" s="139"/>
      <c r="H149" s="139"/>
      <c r="I149" s="139"/>
      <c r="J149" s="139"/>
      <c r="K149" s="139"/>
      <c r="L149" s="139"/>
    </row>
    <row r="150" spans="1:12" ht="25.5">
      <c r="A150" s="132" t="s">
        <v>367</v>
      </c>
      <c r="B150" s="133" t="s">
        <v>81</v>
      </c>
      <c r="C150" s="133" t="s">
        <v>58</v>
      </c>
      <c r="D150" s="133" t="s">
        <v>277</v>
      </c>
      <c r="E150" s="133" t="s">
        <v>54</v>
      </c>
      <c r="F150" s="134">
        <v>0</v>
      </c>
      <c r="G150" s="139"/>
      <c r="H150" s="139"/>
      <c r="I150" s="139"/>
      <c r="J150" s="139"/>
      <c r="K150" s="139"/>
      <c r="L150" s="139"/>
    </row>
    <row r="151" spans="1:12" ht="38.25">
      <c r="A151" s="132" t="s">
        <v>414</v>
      </c>
      <c r="B151" s="133" t="s">
        <v>81</v>
      </c>
      <c r="C151" s="133" t="s">
        <v>58</v>
      </c>
      <c r="D151" s="133" t="s">
        <v>146</v>
      </c>
      <c r="E151" s="133" t="s">
        <v>37</v>
      </c>
      <c r="F151" s="134">
        <v>2174413.2999999998</v>
      </c>
      <c r="G151" s="139"/>
      <c r="H151" s="139"/>
      <c r="I151" s="139"/>
      <c r="J151" s="139"/>
      <c r="K151" s="139"/>
      <c r="L151" s="139"/>
    </row>
    <row r="152" spans="1:12">
      <c r="A152" s="132" t="s">
        <v>370</v>
      </c>
      <c r="B152" s="133" t="s">
        <v>81</v>
      </c>
      <c r="C152" s="133" t="s">
        <v>58</v>
      </c>
      <c r="D152" s="133" t="s">
        <v>147</v>
      </c>
      <c r="E152" s="133" t="s">
        <v>37</v>
      </c>
      <c r="F152" s="134">
        <v>2174413.2999999998</v>
      </c>
      <c r="G152" s="139"/>
      <c r="H152" s="139"/>
      <c r="I152" s="139"/>
      <c r="J152" s="139"/>
      <c r="K152" s="139"/>
      <c r="L152" s="139"/>
    </row>
    <row r="153" spans="1:12" ht="25.5">
      <c r="A153" s="132" t="s">
        <v>415</v>
      </c>
      <c r="B153" s="133" t="s">
        <v>81</v>
      </c>
      <c r="C153" s="133" t="s">
        <v>58</v>
      </c>
      <c r="D153" s="133" t="s">
        <v>148</v>
      </c>
      <c r="E153" s="133" t="s">
        <v>37</v>
      </c>
      <c r="F153" s="134">
        <v>5783.14</v>
      </c>
      <c r="G153" s="139"/>
      <c r="H153" s="139"/>
      <c r="I153" s="139"/>
      <c r="J153" s="139"/>
      <c r="K153" s="139"/>
      <c r="L153" s="139"/>
    </row>
    <row r="154" spans="1:12">
      <c r="A154" s="132" t="s">
        <v>403</v>
      </c>
      <c r="B154" s="133" t="s">
        <v>81</v>
      </c>
      <c r="C154" s="133" t="s">
        <v>58</v>
      </c>
      <c r="D154" s="133" t="s">
        <v>149</v>
      </c>
      <c r="E154" s="133" t="s">
        <v>37</v>
      </c>
      <c r="F154" s="134">
        <v>5783.14</v>
      </c>
      <c r="G154" s="139"/>
      <c r="H154" s="139"/>
      <c r="I154" s="139"/>
      <c r="J154" s="139"/>
      <c r="K154" s="139"/>
      <c r="L154" s="139"/>
    </row>
    <row r="155" spans="1:12" ht="25.5">
      <c r="A155" s="132" t="s">
        <v>138</v>
      </c>
      <c r="B155" s="133" t="s">
        <v>81</v>
      </c>
      <c r="C155" s="133" t="s">
        <v>58</v>
      </c>
      <c r="D155" s="133" t="s">
        <v>149</v>
      </c>
      <c r="E155" s="133" t="s">
        <v>53</v>
      </c>
      <c r="F155" s="134">
        <v>5783.14</v>
      </c>
      <c r="G155" s="139"/>
      <c r="H155" s="139"/>
      <c r="I155" s="139"/>
      <c r="J155" s="139"/>
      <c r="K155" s="139"/>
      <c r="L155" s="139"/>
    </row>
    <row r="156" spans="1:12" ht="25.5">
      <c r="A156" s="132" t="s">
        <v>367</v>
      </c>
      <c r="B156" s="133" t="s">
        <v>81</v>
      </c>
      <c r="C156" s="133" t="s">
        <v>58</v>
      </c>
      <c r="D156" s="133" t="s">
        <v>149</v>
      </c>
      <c r="E156" s="133" t="s">
        <v>54</v>
      </c>
      <c r="F156" s="134">
        <v>5783.14</v>
      </c>
      <c r="G156" s="139"/>
      <c r="H156" s="139"/>
      <c r="I156" s="139"/>
      <c r="J156" s="139"/>
      <c r="K156" s="139"/>
      <c r="L156" s="139"/>
    </row>
    <row r="157" spans="1:12" ht="25.5">
      <c r="A157" s="132" t="s">
        <v>416</v>
      </c>
      <c r="B157" s="133" t="s">
        <v>81</v>
      </c>
      <c r="C157" s="133" t="s">
        <v>58</v>
      </c>
      <c r="D157" s="133" t="s">
        <v>278</v>
      </c>
      <c r="E157" s="133" t="s">
        <v>37</v>
      </c>
      <c r="F157" s="134">
        <v>2168630.16</v>
      </c>
      <c r="G157" s="139"/>
      <c r="H157" s="139"/>
      <c r="I157" s="139"/>
      <c r="J157" s="139"/>
      <c r="K157" s="139"/>
      <c r="L157" s="139"/>
    </row>
    <row r="158" spans="1:12" ht="25.5">
      <c r="A158" s="132" t="s">
        <v>417</v>
      </c>
      <c r="B158" s="133" t="s">
        <v>81</v>
      </c>
      <c r="C158" s="133" t="s">
        <v>58</v>
      </c>
      <c r="D158" s="133" t="s">
        <v>279</v>
      </c>
      <c r="E158" s="133" t="s">
        <v>37</v>
      </c>
      <c r="F158" s="134">
        <v>2168630.16</v>
      </c>
      <c r="G158" s="139"/>
      <c r="H158" s="139"/>
      <c r="I158" s="139"/>
      <c r="J158" s="139"/>
      <c r="K158" s="139"/>
      <c r="L158" s="139"/>
    </row>
    <row r="159" spans="1:12" ht="25.5">
      <c r="A159" s="132" t="s">
        <v>294</v>
      </c>
      <c r="B159" s="133" t="s">
        <v>81</v>
      </c>
      <c r="C159" s="133" t="s">
        <v>58</v>
      </c>
      <c r="D159" s="133" t="s">
        <v>279</v>
      </c>
      <c r="E159" s="133" t="s">
        <v>272</v>
      </c>
      <c r="F159" s="134">
        <v>2168630.16</v>
      </c>
      <c r="G159" s="139"/>
      <c r="H159" s="139"/>
      <c r="I159" s="139"/>
      <c r="J159" s="139"/>
      <c r="K159" s="139"/>
      <c r="L159" s="139"/>
    </row>
    <row r="160" spans="1:12">
      <c r="A160" s="132" t="s">
        <v>408</v>
      </c>
      <c r="B160" s="133" t="s">
        <v>81</v>
      </c>
      <c r="C160" s="133" t="s">
        <v>58</v>
      </c>
      <c r="D160" s="133" t="s">
        <v>279</v>
      </c>
      <c r="E160" s="133" t="s">
        <v>274</v>
      </c>
      <c r="F160" s="134">
        <v>2168630.16</v>
      </c>
      <c r="G160" s="139"/>
      <c r="H160" s="139"/>
      <c r="I160" s="139"/>
      <c r="J160" s="139"/>
      <c r="K160" s="139"/>
      <c r="L160" s="139"/>
    </row>
    <row r="161" spans="1:12" ht="51">
      <c r="A161" s="132" t="s">
        <v>418</v>
      </c>
      <c r="B161" s="133" t="s">
        <v>81</v>
      </c>
      <c r="C161" s="133" t="s">
        <v>58</v>
      </c>
      <c r="D161" s="133" t="s">
        <v>251</v>
      </c>
      <c r="E161" s="133" t="s">
        <v>37</v>
      </c>
      <c r="F161" s="134">
        <v>79040</v>
      </c>
      <c r="G161" s="139"/>
      <c r="H161" s="139"/>
      <c r="I161" s="139"/>
      <c r="J161" s="139"/>
      <c r="K161" s="139"/>
      <c r="L161" s="139"/>
    </row>
    <row r="162" spans="1:12">
      <c r="A162" s="132" t="s">
        <v>370</v>
      </c>
      <c r="B162" s="133" t="s">
        <v>81</v>
      </c>
      <c r="C162" s="133" t="s">
        <v>58</v>
      </c>
      <c r="D162" s="133" t="s">
        <v>252</v>
      </c>
      <c r="E162" s="133" t="s">
        <v>37</v>
      </c>
      <c r="F162" s="134">
        <v>79040</v>
      </c>
      <c r="G162" s="139"/>
      <c r="H162" s="139"/>
      <c r="I162" s="139"/>
      <c r="J162" s="139"/>
      <c r="K162" s="139"/>
      <c r="L162" s="139"/>
    </row>
    <row r="163" spans="1:12" ht="38.25">
      <c r="A163" s="132" t="s">
        <v>419</v>
      </c>
      <c r="B163" s="133" t="s">
        <v>81</v>
      </c>
      <c r="C163" s="133" t="s">
        <v>58</v>
      </c>
      <c r="D163" s="133" t="s">
        <v>253</v>
      </c>
      <c r="E163" s="133" t="s">
        <v>37</v>
      </c>
      <c r="F163" s="134">
        <v>79040</v>
      </c>
      <c r="G163" s="139"/>
      <c r="H163" s="139"/>
      <c r="I163" s="139"/>
      <c r="J163" s="139"/>
      <c r="K163" s="139"/>
      <c r="L163" s="139"/>
    </row>
    <row r="164" spans="1:12">
      <c r="A164" s="132" t="s">
        <v>403</v>
      </c>
      <c r="B164" s="133" t="s">
        <v>81</v>
      </c>
      <c r="C164" s="133" t="s">
        <v>58</v>
      </c>
      <c r="D164" s="133" t="s">
        <v>254</v>
      </c>
      <c r="E164" s="133" t="s">
        <v>37</v>
      </c>
      <c r="F164" s="134">
        <v>50.52</v>
      </c>
      <c r="G164" s="139"/>
      <c r="H164" s="139"/>
      <c r="I164" s="139"/>
      <c r="J164" s="139"/>
      <c r="K164" s="139"/>
      <c r="L164" s="139"/>
    </row>
    <row r="165" spans="1:12" ht="25.5">
      <c r="A165" s="132" t="s">
        <v>138</v>
      </c>
      <c r="B165" s="133" t="s">
        <v>81</v>
      </c>
      <c r="C165" s="133" t="s">
        <v>58</v>
      </c>
      <c r="D165" s="133" t="s">
        <v>254</v>
      </c>
      <c r="E165" s="133" t="s">
        <v>53</v>
      </c>
      <c r="F165" s="134">
        <v>50.52</v>
      </c>
      <c r="G165" s="139"/>
      <c r="H165" s="139"/>
      <c r="I165" s="139"/>
      <c r="J165" s="139"/>
      <c r="K165" s="139"/>
      <c r="L165" s="139"/>
    </row>
    <row r="166" spans="1:12" ht="25.5">
      <c r="A166" s="132" t="s">
        <v>367</v>
      </c>
      <c r="B166" s="133" t="s">
        <v>81</v>
      </c>
      <c r="C166" s="133" t="s">
        <v>58</v>
      </c>
      <c r="D166" s="133" t="s">
        <v>254</v>
      </c>
      <c r="E166" s="133" t="s">
        <v>54</v>
      </c>
      <c r="F166" s="134">
        <v>50.52</v>
      </c>
      <c r="G166" s="139"/>
      <c r="H166" s="139"/>
      <c r="I166" s="139"/>
      <c r="J166" s="139"/>
      <c r="K166" s="139"/>
      <c r="L166" s="139"/>
    </row>
    <row r="167" spans="1:12" ht="38.25">
      <c r="A167" s="132" t="s">
        <v>420</v>
      </c>
      <c r="B167" s="133" t="s">
        <v>81</v>
      </c>
      <c r="C167" s="133" t="s">
        <v>58</v>
      </c>
      <c r="D167" s="133" t="s">
        <v>280</v>
      </c>
      <c r="E167" s="133" t="s">
        <v>37</v>
      </c>
      <c r="F167" s="134">
        <v>78989.48</v>
      </c>
      <c r="G167" s="139"/>
      <c r="H167" s="139"/>
      <c r="I167" s="139"/>
      <c r="J167" s="139"/>
      <c r="K167" s="139"/>
      <c r="L167" s="139"/>
    </row>
    <row r="168" spans="1:12" ht="25.5">
      <c r="A168" s="132" t="s">
        <v>138</v>
      </c>
      <c r="B168" s="133" t="s">
        <v>81</v>
      </c>
      <c r="C168" s="133" t="s">
        <v>58</v>
      </c>
      <c r="D168" s="133" t="s">
        <v>280</v>
      </c>
      <c r="E168" s="133" t="s">
        <v>53</v>
      </c>
      <c r="F168" s="134">
        <v>78989.48</v>
      </c>
      <c r="G168" s="139"/>
      <c r="H168" s="139"/>
      <c r="I168" s="139"/>
      <c r="J168" s="139"/>
      <c r="K168" s="139"/>
      <c r="L168" s="139"/>
    </row>
    <row r="169" spans="1:12" ht="25.5">
      <c r="A169" s="132" t="s">
        <v>367</v>
      </c>
      <c r="B169" s="133" t="s">
        <v>81</v>
      </c>
      <c r="C169" s="133" t="s">
        <v>58</v>
      </c>
      <c r="D169" s="133" t="s">
        <v>280</v>
      </c>
      <c r="E169" s="133" t="s">
        <v>54</v>
      </c>
      <c r="F169" s="134">
        <v>78989.48</v>
      </c>
      <c r="G169" s="139"/>
      <c r="H169" s="139"/>
      <c r="I169" s="139"/>
      <c r="J169" s="139"/>
      <c r="K169" s="139"/>
      <c r="L169" s="139"/>
    </row>
    <row r="170" spans="1:12">
      <c r="A170" s="132" t="s">
        <v>389</v>
      </c>
      <c r="B170" s="133" t="s">
        <v>81</v>
      </c>
      <c r="C170" s="133" t="s">
        <v>58</v>
      </c>
      <c r="D170" s="133" t="s">
        <v>71</v>
      </c>
      <c r="E170" s="133" t="s">
        <v>37</v>
      </c>
      <c r="F170" s="134">
        <v>5900</v>
      </c>
      <c r="G170" s="139"/>
      <c r="H170" s="139"/>
      <c r="I170" s="139"/>
      <c r="J170" s="139"/>
      <c r="K170" s="139"/>
      <c r="L170" s="139"/>
    </row>
    <row r="171" spans="1:12" ht="25.5">
      <c r="A171" s="132" t="s">
        <v>421</v>
      </c>
      <c r="B171" s="133" t="s">
        <v>81</v>
      </c>
      <c r="C171" s="133" t="s">
        <v>58</v>
      </c>
      <c r="D171" s="133" t="s">
        <v>76</v>
      </c>
      <c r="E171" s="133" t="s">
        <v>37</v>
      </c>
      <c r="F171" s="134">
        <v>5900</v>
      </c>
      <c r="G171" s="139"/>
      <c r="H171" s="139"/>
      <c r="I171" s="139"/>
      <c r="J171" s="139"/>
      <c r="K171" s="139"/>
      <c r="L171" s="139"/>
    </row>
    <row r="172" spans="1:12" ht="25.5">
      <c r="A172" s="132" t="s">
        <v>422</v>
      </c>
      <c r="B172" s="133" t="s">
        <v>81</v>
      </c>
      <c r="C172" s="133" t="s">
        <v>58</v>
      </c>
      <c r="D172" s="133" t="s">
        <v>79</v>
      </c>
      <c r="E172" s="133" t="s">
        <v>37</v>
      </c>
      <c r="F172" s="134">
        <v>5900</v>
      </c>
      <c r="G172" s="139"/>
      <c r="H172" s="139"/>
      <c r="I172" s="139"/>
      <c r="J172" s="139"/>
      <c r="K172" s="139"/>
      <c r="L172" s="139"/>
    </row>
    <row r="173" spans="1:12" ht="25.5">
      <c r="A173" s="132" t="s">
        <v>138</v>
      </c>
      <c r="B173" s="133" t="s">
        <v>81</v>
      </c>
      <c r="C173" s="133" t="s">
        <v>58</v>
      </c>
      <c r="D173" s="133" t="s">
        <v>79</v>
      </c>
      <c r="E173" s="133" t="s">
        <v>53</v>
      </c>
      <c r="F173" s="134">
        <v>5900</v>
      </c>
      <c r="G173" s="139"/>
      <c r="H173" s="139"/>
      <c r="I173" s="139"/>
      <c r="J173" s="139"/>
      <c r="K173" s="139"/>
      <c r="L173" s="139"/>
    </row>
    <row r="174" spans="1:12" ht="25.5">
      <c r="A174" s="132" t="s">
        <v>367</v>
      </c>
      <c r="B174" s="133" t="s">
        <v>81</v>
      </c>
      <c r="C174" s="133" t="s">
        <v>58</v>
      </c>
      <c r="D174" s="133" t="s">
        <v>79</v>
      </c>
      <c r="E174" s="133" t="s">
        <v>54</v>
      </c>
      <c r="F174" s="134">
        <v>5900</v>
      </c>
      <c r="G174" s="139"/>
      <c r="H174" s="139"/>
      <c r="I174" s="139"/>
      <c r="J174" s="139"/>
      <c r="K174" s="139"/>
      <c r="L174" s="139"/>
    </row>
    <row r="175" spans="1:12">
      <c r="A175" s="132" t="s">
        <v>423</v>
      </c>
      <c r="B175" s="133" t="s">
        <v>81</v>
      </c>
      <c r="C175" s="133" t="s">
        <v>77</v>
      </c>
      <c r="D175" s="133" t="s">
        <v>80</v>
      </c>
      <c r="E175" s="133" t="s">
        <v>37</v>
      </c>
      <c r="F175" s="134">
        <v>100000</v>
      </c>
      <c r="G175" s="139"/>
      <c r="H175" s="139"/>
      <c r="I175" s="139"/>
      <c r="J175" s="139"/>
      <c r="K175" s="139"/>
      <c r="L175" s="139"/>
    </row>
    <row r="176" spans="1:12">
      <c r="A176" s="132" t="s">
        <v>424</v>
      </c>
      <c r="B176" s="133" t="s">
        <v>81</v>
      </c>
      <c r="C176" s="133" t="s">
        <v>78</v>
      </c>
      <c r="D176" s="133" t="s">
        <v>80</v>
      </c>
      <c r="E176" s="133" t="s">
        <v>37</v>
      </c>
      <c r="F176" s="134">
        <v>100000</v>
      </c>
      <c r="G176" s="139"/>
      <c r="H176" s="139"/>
      <c r="I176" s="139"/>
      <c r="J176" s="139"/>
      <c r="K176" s="139"/>
      <c r="L176" s="139"/>
    </row>
    <row r="177" spans="1:12">
      <c r="A177" s="132" t="s">
        <v>389</v>
      </c>
      <c r="B177" s="133" t="s">
        <v>81</v>
      </c>
      <c r="C177" s="133" t="s">
        <v>78</v>
      </c>
      <c r="D177" s="133" t="s">
        <v>71</v>
      </c>
      <c r="E177" s="133" t="s">
        <v>37</v>
      </c>
      <c r="F177" s="134">
        <v>100000</v>
      </c>
      <c r="G177" s="139"/>
      <c r="H177" s="139"/>
      <c r="I177" s="139"/>
      <c r="J177" s="139"/>
      <c r="K177" s="139"/>
      <c r="L177" s="139"/>
    </row>
    <row r="178" spans="1:12" ht="25.5">
      <c r="A178" s="132" t="s">
        <v>421</v>
      </c>
      <c r="B178" s="133" t="s">
        <v>81</v>
      </c>
      <c r="C178" s="133" t="s">
        <v>78</v>
      </c>
      <c r="D178" s="133" t="s">
        <v>76</v>
      </c>
      <c r="E178" s="133" t="s">
        <v>37</v>
      </c>
      <c r="F178" s="134">
        <v>100000</v>
      </c>
      <c r="G178" s="139"/>
      <c r="H178" s="139"/>
      <c r="I178" s="139"/>
      <c r="J178" s="139"/>
      <c r="K178" s="139"/>
      <c r="L178" s="139"/>
    </row>
    <row r="179" spans="1:12" ht="25.5">
      <c r="A179" s="132" t="s">
        <v>422</v>
      </c>
      <c r="B179" s="133" t="s">
        <v>81</v>
      </c>
      <c r="C179" s="133" t="s">
        <v>78</v>
      </c>
      <c r="D179" s="133" t="s">
        <v>79</v>
      </c>
      <c r="E179" s="133" t="s">
        <v>37</v>
      </c>
      <c r="F179" s="134">
        <v>100000</v>
      </c>
      <c r="G179" s="139"/>
      <c r="H179" s="139"/>
      <c r="I179" s="139"/>
      <c r="J179" s="139"/>
      <c r="K179" s="139"/>
      <c r="L179" s="139"/>
    </row>
    <row r="180" spans="1:12" ht="25.5">
      <c r="A180" s="132" t="s">
        <v>138</v>
      </c>
      <c r="B180" s="133" t="s">
        <v>81</v>
      </c>
      <c r="C180" s="133" t="s">
        <v>78</v>
      </c>
      <c r="D180" s="133" t="s">
        <v>79</v>
      </c>
      <c r="E180" s="133" t="s">
        <v>53</v>
      </c>
      <c r="F180" s="134">
        <v>100000</v>
      </c>
      <c r="G180" s="139"/>
      <c r="H180" s="139"/>
      <c r="I180" s="139"/>
      <c r="J180" s="139"/>
      <c r="K180" s="139"/>
      <c r="L180" s="139"/>
    </row>
    <row r="181" spans="1:12" ht="25.5">
      <c r="A181" s="132" t="s">
        <v>367</v>
      </c>
      <c r="B181" s="133" t="s">
        <v>81</v>
      </c>
      <c r="C181" s="133" t="s">
        <v>78</v>
      </c>
      <c r="D181" s="133" t="s">
        <v>79</v>
      </c>
      <c r="E181" s="133" t="s">
        <v>54</v>
      </c>
      <c r="F181" s="134">
        <v>100000</v>
      </c>
      <c r="G181" s="139"/>
      <c r="H181" s="139"/>
      <c r="I181" s="139"/>
      <c r="J181" s="139"/>
      <c r="K181" s="139"/>
      <c r="L181" s="139"/>
    </row>
    <row r="182" spans="1:12">
      <c r="A182" s="135" t="s">
        <v>443</v>
      </c>
      <c r="B182" s="136"/>
      <c r="C182" s="136"/>
      <c r="D182" s="136"/>
      <c r="E182" s="136"/>
      <c r="F182" s="119">
        <v>50187616.170000002</v>
      </c>
    </row>
  </sheetData>
  <mergeCells count="5">
    <mergeCell ref="C1:F1"/>
    <mergeCell ref="C2:F2"/>
    <mergeCell ref="A6:F6"/>
    <mergeCell ref="A4:F4"/>
    <mergeCell ref="A3:F3"/>
  </mergeCells>
  <phoneticPr fontId="2" type="noConversion"/>
  <pageMargins left="0.11811023622047245" right="0.11811023622047245" top="0" bottom="0" header="0.31496062992125984" footer="0.31496062992125984"/>
  <pageSetup paperSize="9" scale="71" orientation="portrait" verticalDpi="0" r:id="rId1"/>
  <headerFooter alignWithMargins="0"/>
  <rowBreaks count="3" manualBreakCount="3">
    <brk id="53" max="5" man="1"/>
    <brk id="102" max="5" man="1"/>
    <brk id="136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F210"/>
  <sheetViews>
    <sheetView view="pageBreakPreview" topLeftCell="A192" zoomScaleSheetLayoutView="100" workbookViewId="0">
      <selection activeCell="D213" sqref="D213"/>
    </sheetView>
  </sheetViews>
  <sheetFormatPr defaultRowHeight="12.75"/>
  <cols>
    <col min="1" max="1" width="65.42578125" style="33" customWidth="1"/>
    <col min="2" max="2" width="9.140625" style="32"/>
    <col min="3" max="3" width="5.7109375" style="32" customWidth="1"/>
    <col min="4" max="4" width="7.7109375" style="107" customWidth="1"/>
    <col min="5" max="5" width="5.7109375" style="107" customWidth="1"/>
    <col min="6" max="6" width="12.28515625" style="108" customWidth="1"/>
    <col min="7" max="16384" width="9.140625" style="24"/>
  </cols>
  <sheetData>
    <row r="1" spans="1:6" ht="15.75">
      <c r="A1" s="49"/>
      <c r="B1" s="50"/>
      <c r="C1" s="115"/>
      <c r="D1" s="115"/>
      <c r="E1" s="50" t="s">
        <v>98</v>
      </c>
      <c r="F1" s="50"/>
    </row>
    <row r="2" spans="1:6" ht="15.75">
      <c r="A2" s="49"/>
      <c r="B2" s="50"/>
      <c r="C2" s="115"/>
      <c r="D2" s="115"/>
      <c r="E2" s="50" t="s">
        <v>120</v>
      </c>
      <c r="F2" s="50"/>
    </row>
    <row r="3" spans="1:6" ht="15.75">
      <c r="A3" s="198" t="s">
        <v>84</v>
      </c>
      <c r="B3" s="198"/>
      <c r="C3" s="198"/>
      <c r="D3" s="198"/>
      <c r="E3" s="198"/>
      <c r="F3" s="198"/>
    </row>
    <row r="4" spans="1:6" ht="15.75">
      <c r="A4" s="198" t="s">
        <v>239</v>
      </c>
      <c r="B4" s="198"/>
      <c r="C4" s="198"/>
      <c r="D4" s="198"/>
      <c r="E4" s="198"/>
      <c r="F4" s="198"/>
    </row>
    <row r="5" spans="1:6" ht="18.75">
      <c r="A5" s="31"/>
    </row>
    <row r="6" spans="1:6" ht="39" customHeight="1">
      <c r="A6" s="199" t="s">
        <v>243</v>
      </c>
      <c r="B6" s="199"/>
      <c r="C6" s="199"/>
      <c r="D6" s="199"/>
      <c r="E6" s="199"/>
      <c r="F6" s="199"/>
    </row>
    <row r="7" spans="1:6" ht="9" customHeight="1"/>
    <row r="8" spans="1:6" ht="7.5" customHeight="1" thickBot="1">
      <c r="A8" s="127"/>
      <c r="B8" s="124"/>
      <c r="C8" s="124"/>
      <c r="D8" s="123"/>
      <c r="E8" s="123"/>
      <c r="F8" s="125" t="s">
        <v>96</v>
      </c>
    </row>
    <row r="9" spans="1:6" ht="38.25" customHeight="1" thickBot="1">
      <c r="A9" s="128"/>
      <c r="B9" s="140" t="s">
        <v>115</v>
      </c>
      <c r="C9" s="141" t="s">
        <v>97</v>
      </c>
      <c r="D9" s="142" t="s">
        <v>18</v>
      </c>
      <c r="E9" s="142" t="s">
        <v>116</v>
      </c>
      <c r="F9" s="131" t="s">
        <v>124</v>
      </c>
    </row>
    <row r="10" spans="1:6" s="114" customFormat="1" ht="38.25">
      <c r="A10" s="161" t="s">
        <v>308</v>
      </c>
      <c r="B10" s="133" t="s">
        <v>39</v>
      </c>
      <c r="C10" s="133" t="s">
        <v>37</v>
      </c>
      <c r="D10" s="133" t="s">
        <v>38</v>
      </c>
      <c r="E10" s="133" t="s">
        <v>37</v>
      </c>
      <c r="F10" s="134">
        <v>26863134.850000001</v>
      </c>
    </row>
    <row r="11" spans="1:6" s="114" customFormat="1">
      <c r="A11" s="161" t="s">
        <v>309</v>
      </c>
      <c r="B11" s="133" t="s">
        <v>40</v>
      </c>
      <c r="C11" s="133" t="s">
        <v>37</v>
      </c>
      <c r="D11" s="133" t="s">
        <v>38</v>
      </c>
      <c r="E11" s="133" t="s">
        <v>37</v>
      </c>
      <c r="F11" s="134">
        <v>26863134.850000001</v>
      </c>
    </row>
    <row r="12" spans="1:6" s="114" customFormat="1" ht="38.25">
      <c r="A12" s="161" t="s">
        <v>310</v>
      </c>
      <c r="B12" s="133" t="s">
        <v>42</v>
      </c>
      <c r="C12" s="133" t="s">
        <v>37</v>
      </c>
      <c r="D12" s="133" t="s">
        <v>38</v>
      </c>
      <c r="E12" s="133" t="s">
        <v>37</v>
      </c>
      <c r="F12" s="134">
        <v>26863134.850000001</v>
      </c>
    </row>
    <row r="13" spans="1:6" s="114" customFormat="1">
      <c r="A13" s="161" t="s">
        <v>311</v>
      </c>
      <c r="B13" s="133" t="s">
        <v>249</v>
      </c>
      <c r="C13" s="133" t="s">
        <v>37</v>
      </c>
      <c r="D13" s="133" t="s">
        <v>38</v>
      </c>
      <c r="E13" s="133" t="s">
        <v>37</v>
      </c>
      <c r="F13" s="134">
        <v>13109734.84</v>
      </c>
    </row>
    <row r="14" spans="1:6" s="114" customFormat="1" ht="25.5">
      <c r="A14" s="161" t="s">
        <v>425</v>
      </c>
      <c r="B14" s="133" t="s">
        <v>249</v>
      </c>
      <c r="C14" s="133" t="s">
        <v>81</v>
      </c>
      <c r="D14" s="133" t="s">
        <v>38</v>
      </c>
      <c r="E14" s="133" t="s">
        <v>37</v>
      </c>
      <c r="F14" s="134">
        <v>13109734.84</v>
      </c>
    </row>
    <row r="15" spans="1:6" s="114" customFormat="1">
      <c r="A15" s="161" t="s">
        <v>426</v>
      </c>
      <c r="B15" s="133" t="s">
        <v>249</v>
      </c>
      <c r="C15" s="133" t="s">
        <v>81</v>
      </c>
      <c r="D15" s="133" t="s">
        <v>41</v>
      </c>
      <c r="E15" s="133" t="s">
        <v>37</v>
      </c>
      <c r="F15" s="134">
        <v>49355.5</v>
      </c>
    </row>
    <row r="16" spans="1:6" s="114" customFormat="1" ht="38.25" customHeight="1">
      <c r="A16" s="161" t="s">
        <v>427</v>
      </c>
      <c r="B16" s="133" t="s">
        <v>249</v>
      </c>
      <c r="C16" s="133" t="s">
        <v>81</v>
      </c>
      <c r="D16" s="133" t="s">
        <v>187</v>
      </c>
      <c r="E16" s="133" t="s">
        <v>37</v>
      </c>
      <c r="F16" s="134">
        <v>21500</v>
      </c>
    </row>
    <row r="17" spans="1:6" s="114" customFormat="1" ht="25.5">
      <c r="A17" s="161" t="s">
        <v>138</v>
      </c>
      <c r="B17" s="133" t="s">
        <v>249</v>
      </c>
      <c r="C17" s="133" t="s">
        <v>81</v>
      </c>
      <c r="D17" s="133" t="s">
        <v>187</v>
      </c>
      <c r="E17" s="133" t="s">
        <v>53</v>
      </c>
      <c r="F17" s="134">
        <v>21500</v>
      </c>
    </row>
    <row r="18" spans="1:6" s="114" customFormat="1" ht="25.5">
      <c r="A18" s="161" t="s">
        <v>367</v>
      </c>
      <c r="B18" s="133" t="s">
        <v>249</v>
      </c>
      <c r="C18" s="133" t="s">
        <v>81</v>
      </c>
      <c r="D18" s="133" t="s">
        <v>187</v>
      </c>
      <c r="E18" s="133" t="s">
        <v>54</v>
      </c>
      <c r="F18" s="134">
        <v>21500</v>
      </c>
    </row>
    <row r="19" spans="1:6" s="114" customFormat="1">
      <c r="A19" s="161" t="s">
        <v>428</v>
      </c>
      <c r="B19" s="133" t="s">
        <v>249</v>
      </c>
      <c r="C19" s="133" t="s">
        <v>81</v>
      </c>
      <c r="D19" s="133" t="s">
        <v>43</v>
      </c>
      <c r="E19" s="133" t="s">
        <v>37</v>
      </c>
      <c r="F19" s="134">
        <v>27855.5</v>
      </c>
    </row>
    <row r="20" spans="1:6" s="114" customFormat="1" ht="25.5">
      <c r="A20" s="161" t="s">
        <v>138</v>
      </c>
      <c r="B20" s="133" t="s">
        <v>249</v>
      </c>
      <c r="C20" s="133" t="s">
        <v>81</v>
      </c>
      <c r="D20" s="133" t="s">
        <v>43</v>
      </c>
      <c r="E20" s="133" t="s">
        <v>53</v>
      </c>
      <c r="F20" s="134">
        <v>19271.5</v>
      </c>
    </row>
    <row r="21" spans="1:6" s="114" customFormat="1" ht="25.5">
      <c r="A21" s="161" t="s">
        <v>367</v>
      </c>
      <c r="B21" s="133" t="s">
        <v>249</v>
      </c>
      <c r="C21" s="133" t="s">
        <v>81</v>
      </c>
      <c r="D21" s="133" t="s">
        <v>43</v>
      </c>
      <c r="E21" s="133" t="s">
        <v>54</v>
      </c>
      <c r="F21" s="134">
        <v>19271.5</v>
      </c>
    </row>
    <row r="22" spans="1:6" s="114" customFormat="1">
      <c r="A22" s="161" t="s">
        <v>139</v>
      </c>
      <c r="B22" s="133" t="s">
        <v>249</v>
      </c>
      <c r="C22" s="133" t="s">
        <v>81</v>
      </c>
      <c r="D22" s="133" t="s">
        <v>43</v>
      </c>
      <c r="E22" s="133" t="s">
        <v>49</v>
      </c>
      <c r="F22" s="134">
        <v>8584</v>
      </c>
    </row>
    <row r="23" spans="1:6" s="114" customFormat="1">
      <c r="A23" s="161" t="s">
        <v>385</v>
      </c>
      <c r="B23" s="133" t="s">
        <v>249</v>
      </c>
      <c r="C23" s="133" t="s">
        <v>81</v>
      </c>
      <c r="D23" s="133" t="s">
        <v>43</v>
      </c>
      <c r="E23" s="133" t="s">
        <v>50</v>
      </c>
      <c r="F23" s="134">
        <v>8584</v>
      </c>
    </row>
    <row r="24" spans="1:6" s="114" customFormat="1">
      <c r="A24" s="161" t="s">
        <v>429</v>
      </c>
      <c r="B24" s="133" t="s">
        <v>249</v>
      </c>
      <c r="C24" s="133" t="s">
        <v>81</v>
      </c>
      <c r="D24" s="133" t="s">
        <v>51</v>
      </c>
      <c r="E24" s="133" t="s">
        <v>37</v>
      </c>
      <c r="F24" s="134">
        <v>3902507.7</v>
      </c>
    </row>
    <row r="25" spans="1:6" s="114" customFormat="1">
      <c r="A25" s="161" t="s">
        <v>430</v>
      </c>
      <c r="B25" s="133" t="s">
        <v>249</v>
      </c>
      <c r="C25" s="133" t="s">
        <v>81</v>
      </c>
      <c r="D25" s="133" t="s">
        <v>52</v>
      </c>
      <c r="E25" s="133" t="s">
        <v>37</v>
      </c>
      <c r="F25" s="134">
        <v>3802507.7</v>
      </c>
    </row>
    <row r="26" spans="1:6" s="114" customFormat="1" ht="25.5">
      <c r="A26" s="161" t="s">
        <v>138</v>
      </c>
      <c r="B26" s="133" t="s">
        <v>249</v>
      </c>
      <c r="C26" s="133" t="s">
        <v>81</v>
      </c>
      <c r="D26" s="133" t="s">
        <v>52</v>
      </c>
      <c r="E26" s="133" t="s">
        <v>53</v>
      </c>
      <c r="F26" s="134">
        <v>3802507.7</v>
      </c>
    </row>
    <row r="27" spans="1:6" s="114" customFormat="1" ht="25.5">
      <c r="A27" s="161" t="s">
        <v>367</v>
      </c>
      <c r="B27" s="133" t="s">
        <v>249</v>
      </c>
      <c r="C27" s="133" t="s">
        <v>81</v>
      </c>
      <c r="D27" s="133" t="s">
        <v>52</v>
      </c>
      <c r="E27" s="133" t="s">
        <v>54</v>
      </c>
      <c r="F27" s="134">
        <v>3802507.7</v>
      </c>
    </row>
    <row r="28" spans="1:6" s="114" customFormat="1">
      <c r="A28" s="161" t="s">
        <v>431</v>
      </c>
      <c r="B28" s="133" t="s">
        <v>249</v>
      </c>
      <c r="C28" s="133" t="s">
        <v>81</v>
      </c>
      <c r="D28" s="133" t="s">
        <v>250</v>
      </c>
      <c r="E28" s="133" t="s">
        <v>37</v>
      </c>
      <c r="F28" s="134">
        <v>100000</v>
      </c>
    </row>
    <row r="29" spans="1:6" s="114" customFormat="1" ht="25.5">
      <c r="A29" s="161" t="s">
        <v>138</v>
      </c>
      <c r="B29" s="133" t="s">
        <v>249</v>
      </c>
      <c r="C29" s="133" t="s">
        <v>81</v>
      </c>
      <c r="D29" s="133" t="s">
        <v>250</v>
      </c>
      <c r="E29" s="133" t="s">
        <v>53</v>
      </c>
      <c r="F29" s="134">
        <v>100000</v>
      </c>
    </row>
    <row r="30" spans="1:6" s="114" customFormat="1" ht="25.5">
      <c r="A30" s="161" t="s">
        <v>367</v>
      </c>
      <c r="B30" s="133" t="s">
        <v>249</v>
      </c>
      <c r="C30" s="133" t="s">
        <v>81</v>
      </c>
      <c r="D30" s="133" t="s">
        <v>250</v>
      </c>
      <c r="E30" s="133" t="s">
        <v>54</v>
      </c>
      <c r="F30" s="134">
        <v>100000</v>
      </c>
    </row>
    <row r="31" spans="1:6" s="114" customFormat="1" ht="11.25" customHeight="1">
      <c r="A31" s="161" t="s">
        <v>432</v>
      </c>
      <c r="B31" s="133" t="s">
        <v>249</v>
      </c>
      <c r="C31" s="133" t="s">
        <v>81</v>
      </c>
      <c r="D31" s="133" t="s">
        <v>55</v>
      </c>
      <c r="E31" s="133" t="s">
        <v>37</v>
      </c>
      <c r="F31" s="134">
        <v>9157871.6400000006</v>
      </c>
    </row>
    <row r="32" spans="1:6" s="114" customFormat="1" ht="11.25" customHeight="1">
      <c r="A32" s="161" t="s">
        <v>433</v>
      </c>
      <c r="B32" s="133" t="s">
        <v>249</v>
      </c>
      <c r="C32" s="133" t="s">
        <v>81</v>
      </c>
      <c r="D32" s="133" t="s">
        <v>128</v>
      </c>
      <c r="E32" s="133" t="s">
        <v>37</v>
      </c>
      <c r="F32" s="134">
        <v>181046.17</v>
      </c>
    </row>
    <row r="33" spans="1:6" s="114" customFormat="1" ht="25.5">
      <c r="A33" s="161" t="s">
        <v>138</v>
      </c>
      <c r="B33" s="133" t="s">
        <v>249</v>
      </c>
      <c r="C33" s="133" t="s">
        <v>81</v>
      </c>
      <c r="D33" s="133" t="s">
        <v>128</v>
      </c>
      <c r="E33" s="133" t="s">
        <v>53</v>
      </c>
      <c r="F33" s="134">
        <v>181046.17</v>
      </c>
    </row>
    <row r="34" spans="1:6" s="114" customFormat="1" ht="25.5">
      <c r="A34" s="161" t="s">
        <v>367</v>
      </c>
      <c r="B34" s="133" t="s">
        <v>249</v>
      </c>
      <c r="C34" s="133" t="s">
        <v>81</v>
      </c>
      <c r="D34" s="133" t="s">
        <v>128</v>
      </c>
      <c r="E34" s="133" t="s">
        <v>54</v>
      </c>
      <c r="F34" s="134">
        <v>181046.17</v>
      </c>
    </row>
    <row r="35" spans="1:6" s="114" customFormat="1">
      <c r="A35" s="161" t="s">
        <v>434</v>
      </c>
      <c r="B35" s="133" t="s">
        <v>249</v>
      </c>
      <c r="C35" s="133" t="s">
        <v>81</v>
      </c>
      <c r="D35" s="133" t="s">
        <v>58</v>
      </c>
      <c r="E35" s="133" t="s">
        <v>37</v>
      </c>
      <c r="F35" s="134">
        <v>8976825.4700000007</v>
      </c>
    </row>
    <row r="36" spans="1:6" s="114" customFormat="1">
      <c r="A36" s="161" t="s">
        <v>410</v>
      </c>
      <c r="B36" s="133" t="s">
        <v>249</v>
      </c>
      <c r="C36" s="133" t="s">
        <v>81</v>
      </c>
      <c r="D36" s="133" t="s">
        <v>58</v>
      </c>
      <c r="E36" s="133"/>
      <c r="F36" s="134">
        <v>0</v>
      </c>
    </row>
    <row r="37" spans="1:6" s="114" customFormat="1" ht="25.5">
      <c r="A37" s="161" t="s">
        <v>138</v>
      </c>
      <c r="B37" s="133" t="s">
        <v>249</v>
      </c>
      <c r="C37" s="133" t="s">
        <v>81</v>
      </c>
      <c r="D37" s="133" t="s">
        <v>58</v>
      </c>
      <c r="E37" s="133" t="s">
        <v>53</v>
      </c>
      <c r="F37" s="134">
        <v>8976825.4700000007</v>
      </c>
    </row>
    <row r="38" spans="1:6" s="114" customFormat="1" ht="25.5">
      <c r="A38" s="161" t="s">
        <v>367</v>
      </c>
      <c r="B38" s="133" t="s">
        <v>249</v>
      </c>
      <c r="C38" s="133" t="s">
        <v>81</v>
      </c>
      <c r="D38" s="133" t="s">
        <v>58</v>
      </c>
      <c r="E38" s="133" t="s">
        <v>54</v>
      </c>
      <c r="F38" s="134">
        <v>8976825.4700000007</v>
      </c>
    </row>
    <row r="39" spans="1:6" s="114" customFormat="1">
      <c r="A39" s="161" t="s">
        <v>317</v>
      </c>
      <c r="B39" s="133" t="s">
        <v>188</v>
      </c>
      <c r="C39" s="133" t="s">
        <v>37</v>
      </c>
      <c r="D39" s="133" t="s">
        <v>38</v>
      </c>
      <c r="E39" s="133" t="s">
        <v>37</v>
      </c>
      <c r="F39" s="134">
        <v>133917.98000000001</v>
      </c>
    </row>
    <row r="40" spans="1:6" s="114" customFormat="1" ht="12" customHeight="1">
      <c r="A40" s="161" t="s">
        <v>425</v>
      </c>
      <c r="B40" s="133" t="s">
        <v>188</v>
      </c>
      <c r="C40" s="133" t="s">
        <v>81</v>
      </c>
      <c r="D40" s="133" t="s">
        <v>38</v>
      </c>
      <c r="E40" s="133" t="s">
        <v>37</v>
      </c>
      <c r="F40" s="134">
        <v>133917.98000000001</v>
      </c>
    </row>
    <row r="41" spans="1:6" s="114" customFormat="1">
      <c r="A41" s="161" t="s">
        <v>426</v>
      </c>
      <c r="B41" s="133" t="s">
        <v>188</v>
      </c>
      <c r="C41" s="133" t="s">
        <v>81</v>
      </c>
      <c r="D41" s="133" t="s">
        <v>41</v>
      </c>
      <c r="E41" s="133" t="s">
        <v>37</v>
      </c>
      <c r="F41" s="134">
        <v>34467.980000000003</v>
      </c>
    </row>
    <row r="42" spans="1:6" s="114" customFormat="1">
      <c r="A42" s="161" t="s">
        <v>428</v>
      </c>
      <c r="B42" s="133" t="s">
        <v>188</v>
      </c>
      <c r="C42" s="133" t="s">
        <v>81</v>
      </c>
      <c r="D42" s="133" t="s">
        <v>43</v>
      </c>
      <c r="E42" s="133" t="s">
        <v>37</v>
      </c>
      <c r="F42" s="134">
        <v>34467.980000000003</v>
      </c>
    </row>
    <row r="43" spans="1:6" s="114" customFormat="1" ht="25.5">
      <c r="A43" s="161" t="s">
        <v>138</v>
      </c>
      <c r="B43" s="133" t="s">
        <v>188</v>
      </c>
      <c r="C43" s="133" t="s">
        <v>81</v>
      </c>
      <c r="D43" s="133" t="s">
        <v>43</v>
      </c>
      <c r="E43" s="133" t="s">
        <v>53</v>
      </c>
      <c r="F43" s="134">
        <v>18700</v>
      </c>
    </row>
    <row r="44" spans="1:6" s="114" customFormat="1" ht="25.5">
      <c r="A44" s="161" t="s">
        <v>367</v>
      </c>
      <c r="B44" s="133" t="s">
        <v>188</v>
      </c>
      <c r="C44" s="133" t="s">
        <v>81</v>
      </c>
      <c r="D44" s="133" t="s">
        <v>43</v>
      </c>
      <c r="E44" s="133" t="s">
        <v>54</v>
      </c>
      <c r="F44" s="134">
        <v>18700</v>
      </c>
    </row>
    <row r="45" spans="1:6" s="114" customFormat="1" ht="12" customHeight="1">
      <c r="A45" s="161" t="s">
        <v>139</v>
      </c>
      <c r="B45" s="133" t="s">
        <v>188</v>
      </c>
      <c r="C45" s="133" t="s">
        <v>81</v>
      </c>
      <c r="D45" s="133" t="s">
        <v>43</v>
      </c>
      <c r="E45" s="133" t="s">
        <v>49</v>
      </c>
      <c r="F45" s="134">
        <v>15767.98</v>
      </c>
    </row>
    <row r="46" spans="1:6" s="114" customFormat="1">
      <c r="A46" s="161" t="s">
        <v>385</v>
      </c>
      <c r="B46" s="133" t="s">
        <v>188</v>
      </c>
      <c r="C46" s="133" t="s">
        <v>81</v>
      </c>
      <c r="D46" s="133" t="s">
        <v>43</v>
      </c>
      <c r="E46" s="133" t="s">
        <v>50</v>
      </c>
      <c r="F46" s="134">
        <v>15767.98</v>
      </c>
    </row>
    <row r="47" spans="1:6" s="114" customFormat="1">
      <c r="A47" s="161" t="s">
        <v>432</v>
      </c>
      <c r="B47" s="133" t="s">
        <v>188</v>
      </c>
      <c r="C47" s="133" t="s">
        <v>81</v>
      </c>
      <c r="D47" s="133" t="s">
        <v>55</v>
      </c>
      <c r="E47" s="133" t="s">
        <v>37</v>
      </c>
      <c r="F47" s="134">
        <v>99450</v>
      </c>
    </row>
    <row r="48" spans="1:6" s="114" customFormat="1">
      <c r="A48" s="161" t="s">
        <v>435</v>
      </c>
      <c r="B48" s="133" t="s">
        <v>188</v>
      </c>
      <c r="C48" s="133" t="s">
        <v>81</v>
      </c>
      <c r="D48" s="133" t="s">
        <v>56</v>
      </c>
      <c r="E48" s="133" t="s">
        <v>37</v>
      </c>
      <c r="F48" s="134">
        <v>99450</v>
      </c>
    </row>
    <row r="49" spans="1:6" s="114" customFormat="1">
      <c r="A49" s="161" t="s">
        <v>141</v>
      </c>
      <c r="B49" s="133" t="s">
        <v>188</v>
      </c>
      <c r="C49" s="133" t="s">
        <v>81</v>
      </c>
      <c r="D49" s="133" t="s">
        <v>56</v>
      </c>
      <c r="E49" s="133" t="s">
        <v>66</v>
      </c>
      <c r="F49" s="134">
        <v>99450</v>
      </c>
    </row>
    <row r="50" spans="1:6" s="114" customFormat="1">
      <c r="A50" s="161" t="s">
        <v>378</v>
      </c>
      <c r="B50" s="133" t="s">
        <v>188</v>
      </c>
      <c r="C50" s="133" t="s">
        <v>81</v>
      </c>
      <c r="D50" s="133" t="s">
        <v>56</v>
      </c>
      <c r="E50" s="133" t="s">
        <v>67</v>
      </c>
      <c r="F50" s="134">
        <v>99450</v>
      </c>
    </row>
    <row r="51" spans="1:6" s="114" customFormat="1" ht="11.25" customHeight="1">
      <c r="A51" s="161" t="s">
        <v>320</v>
      </c>
      <c r="B51" s="133" t="s">
        <v>275</v>
      </c>
      <c r="C51" s="133" t="s">
        <v>37</v>
      </c>
      <c r="D51" s="133" t="s">
        <v>38</v>
      </c>
      <c r="E51" s="133" t="s">
        <v>37</v>
      </c>
      <c r="F51" s="134">
        <v>150303.03</v>
      </c>
    </row>
    <row r="52" spans="1:6" s="114" customFormat="1" ht="25.5">
      <c r="A52" s="161" t="s">
        <v>425</v>
      </c>
      <c r="B52" s="133" t="s">
        <v>275</v>
      </c>
      <c r="C52" s="133" t="s">
        <v>81</v>
      </c>
      <c r="D52" s="133" t="s">
        <v>38</v>
      </c>
      <c r="E52" s="133" t="s">
        <v>37</v>
      </c>
      <c r="F52" s="134">
        <v>150303.03</v>
      </c>
    </row>
    <row r="53" spans="1:6" s="114" customFormat="1" ht="24" customHeight="1">
      <c r="A53" s="161" t="s">
        <v>432</v>
      </c>
      <c r="B53" s="133" t="s">
        <v>275</v>
      </c>
      <c r="C53" s="133" t="s">
        <v>81</v>
      </c>
      <c r="D53" s="133" t="s">
        <v>55</v>
      </c>
      <c r="E53" s="133" t="s">
        <v>37</v>
      </c>
      <c r="F53" s="134">
        <v>150303.03</v>
      </c>
    </row>
    <row r="54" spans="1:6" s="114" customFormat="1" ht="24" customHeight="1">
      <c r="A54" s="161" t="s">
        <v>434</v>
      </c>
      <c r="B54" s="133" t="s">
        <v>275</v>
      </c>
      <c r="C54" s="133" t="s">
        <v>81</v>
      </c>
      <c r="D54" s="133" t="s">
        <v>58</v>
      </c>
      <c r="E54" s="133" t="s">
        <v>37</v>
      </c>
      <c r="F54" s="134">
        <v>150303.03</v>
      </c>
    </row>
    <row r="55" spans="1:6" s="114" customFormat="1" ht="25.5">
      <c r="A55" s="161" t="s">
        <v>138</v>
      </c>
      <c r="B55" s="133" t="s">
        <v>275</v>
      </c>
      <c r="C55" s="133" t="s">
        <v>81</v>
      </c>
      <c r="D55" s="133" t="s">
        <v>58</v>
      </c>
      <c r="E55" s="133" t="s">
        <v>53</v>
      </c>
      <c r="F55" s="134">
        <v>150303.03</v>
      </c>
    </row>
    <row r="56" spans="1:6" s="114" customFormat="1" ht="25.5">
      <c r="A56" s="161" t="s">
        <v>367</v>
      </c>
      <c r="B56" s="133" t="s">
        <v>275</v>
      </c>
      <c r="C56" s="133" t="s">
        <v>81</v>
      </c>
      <c r="D56" s="133" t="s">
        <v>58</v>
      </c>
      <c r="E56" s="133" t="s">
        <v>54</v>
      </c>
      <c r="F56" s="134">
        <v>150303.03</v>
      </c>
    </row>
    <row r="57" spans="1:6" s="114" customFormat="1" ht="38.25">
      <c r="A57" s="161" t="s">
        <v>321</v>
      </c>
      <c r="B57" s="133" t="s">
        <v>267</v>
      </c>
      <c r="C57" s="133" t="s">
        <v>37</v>
      </c>
      <c r="D57" s="133" t="s">
        <v>38</v>
      </c>
      <c r="E57" s="133" t="s">
        <v>37</v>
      </c>
      <c r="F57" s="134">
        <v>10199758.189999999</v>
      </c>
    </row>
    <row r="58" spans="1:6" s="114" customFormat="1" ht="25.5">
      <c r="A58" s="161" t="s">
        <v>425</v>
      </c>
      <c r="B58" s="133" t="s">
        <v>267</v>
      </c>
      <c r="C58" s="133" t="s">
        <v>81</v>
      </c>
      <c r="D58" s="133" t="s">
        <v>38</v>
      </c>
      <c r="E58" s="133" t="s">
        <v>37</v>
      </c>
      <c r="F58" s="134">
        <v>10199758.189999999</v>
      </c>
    </row>
    <row r="59" spans="1:6" s="114" customFormat="1" ht="24.75" customHeight="1">
      <c r="A59" s="161" t="s">
        <v>429</v>
      </c>
      <c r="B59" s="133" t="s">
        <v>267</v>
      </c>
      <c r="C59" s="133" t="s">
        <v>81</v>
      </c>
      <c r="D59" s="133" t="s">
        <v>51</v>
      </c>
      <c r="E59" s="133" t="s">
        <v>37</v>
      </c>
      <c r="F59" s="134">
        <v>10199758.189999999</v>
      </c>
    </row>
    <row r="60" spans="1:6" s="114" customFormat="1">
      <c r="A60" s="161" t="s">
        <v>430</v>
      </c>
      <c r="B60" s="133" t="s">
        <v>267</v>
      </c>
      <c r="C60" s="133" t="s">
        <v>81</v>
      </c>
      <c r="D60" s="133" t="s">
        <v>52</v>
      </c>
      <c r="E60" s="133" t="s">
        <v>37</v>
      </c>
      <c r="F60" s="134">
        <v>10199758.189999999</v>
      </c>
    </row>
    <row r="61" spans="1:6" s="114" customFormat="1" ht="25.5">
      <c r="A61" s="161" t="s">
        <v>138</v>
      </c>
      <c r="B61" s="133" t="s">
        <v>267</v>
      </c>
      <c r="C61" s="133" t="s">
        <v>81</v>
      </c>
      <c r="D61" s="133" t="s">
        <v>52</v>
      </c>
      <c r="E61" s="133" t="s">
        <v>53</v>
      </c>
      <c r="F61" s="134">
        <v>10199758.189999999</v>
      </c>
    </row>
    <row r="62" spans="1:6" s="114" customFormat="1" ht="25.5">
      <c r="A62" s="161" t="s">
        <v>367</v>
      </c>
      <c r="B62" s="133" t="s">
        <v>267</v>
      </c>
      <c r="C62" s="133" t="s">
        <v>81</v>
      </c>
      <c r="D62" s="133" t="s">
        <v>52</v>
      </c>
      <c r="E62" s="133" t="s">
        <v>54</v>
      </c>
      <c r="F62" s="134">
        <v>10199758.189999999</v>
      </c>
    </row>
    <row r="63" spans="1:6" s="114" customFormat="1" ht="11.25" customHeight="1">
      <c r="A63" s="161" t="s">
        <v>322</v>
      </c>
      <c r="B63" s="133" t="s">
        <v>276</v>
      </c>
      <c r="C63" s="133" t="s">
        <v>37</v>
      </c>
      <c r="D63" s="133" t="s">
        <v>38</v>
      </c>
      <c r="E63" s="133" t="s">
        <v>37</v>
      </c>
      <c r="F63" s="134">
        <v>3269379</v>
      </c>
    </row>
    <row r="64" spans="1:6" s="114" customFormat="1" ht="25.5">
      <c r="A64" s="161" t="s">
        <v>425</v>
      </c>
      <c r="B64" s="133" t="s">
        <v>276</v>
      </c>
      <c r="C64" s="133" t="s">
        <v>81</v>
      </c>
      <c r="D64" s="133" t="s">
        <v>38</v>
      </c>
      <c r="E64" s="133" t="s">
        <v>37</v>
      </c>
      <c r="F64" s="134">
        <v>3269379</v>
      </c>
    </row>
    <row r="65" spans="1:6" s="114" customFormat="1">
      <c r="A65" s="161" t="s">
        <v>432</v>
      </c>
      <c r="B65" s="133" t="s">
        <v>276</v>
      </c>
      <c r="C65" s="133" t="s">
        <v>81</v>
      </c>
      <c r="D65" s="133" t="s">
        <v>55</v>
      </c>
      <c r="E65" s="133" t="s">
        <v>37</v>
      </c>
      <c r="F65" s="134">
        <v>3269379</v>
      </c>
    </row>
    <row r="66" spans="1:6" s="114" customFormat="1">
      <c r="A66" s="161" t="s">
        <v>434</v>
      </c>
      <c r="B66" s="133" t="s">
        <v>276</v>
      </c>
      <c r="C66" s="133" t="s">
        <v>81</v>
      </c>
      <c r="D66" s="133" t="s">
        <v>58</v>
      </c>
      <c r="E66" s="133" t="s">
        <v>37</v>
      </c>
      <c r="F66" s="134">
        <v>3269379</v>
      </c>
    </row>
    <row r="67" spans="1:6" s="114" customFormat="1" ht="25.5">
      <c r="A67" s="161" t="s">
        <v>294</v>
      </c>
      <c r="B67" s="133" t="s">
        <v>276</v>
      </c>
      <c r="C67" s="133" t="s">
        <v>81</v>
      </c>
      <c r="D67" s="133" t="s">
        <v>58</v>
      </c>
      <c r="E67" s="133" t="s">
        <v>272</v>
      </c>
      <c r="F67" s="134">
        <v>3269379</v>
      </c>
    </row>
    <row r="68" spans="1:6" s="114" customFormat="1">
      <c r="A68" s="161" t="s">
        <v>408</v>
      </c>
      <c r="B68" s="133" t="s">
        <v>276</v>
      </c>
      <c r="C68" s="133" t="s">
        <v>81</v>
      </c>
      <c r="D68" s="133" t="s">
        <v>58</v>
      </c>
      <c r="E68" s="133" t="s">
        <v>274</v>
      </c>
      <c r="F68" s="134">
        <v>3269379</v>
      </c>
    </row>
    <row r="69" spans="1:6" s="114" customFormat="1" ht="51">
      <c r="A69" s="161" t="s">
        <v>325</v>
      </c>
      <c r="B69" s="133" t="s">
        <v>277</v>
      </c>
      <c r="C69" s="133" t="s">
        <v>37</v>
      </c>
      <c r="D69" s="133" t="s">
        <v>38</v>
      </c>
      <c r="E69" s="133" t="s">
        <v>37</v>
      </c>
      <c r="F69" s="134">
        <v>0</v>
      </c>
    </row>
    <row r="70" spans="1:6" s="114" customFormat="1" ht="25.5">
      <c r="A70" s="161" t="s">
        <v>425</v>
      </c>
      <c r="B70" s="133" t="s">
        <v>277</v>
      </c>
      <c r="C70" s="133" t="s">
        <v>81</v>
      </c>
      <c r="D70" s="133" t="s">
        <v>38</v>
      </c>
      <c r="E70" s="133" t="s">
        <v>37</v>
      </c>
      <c r="F70" s="134">
        <v>0</v>
      </c>
    </row>
    <row r="71" spans="1:6" s="114" customFormat="1">
      <c r="A71" s="161" t="s">
        <v>432</v>
      </c>
      <c r="B71" s="133" t="s">
        <v>277</v>
      </c>
      <c r="C71" s="133" t="s">
        <v>81</v>
      </c>
      <c r="D71" s="133" t="s">
        <v>55</v>
      </c>
      <c r="E71" s="133" t="s">
        <v>37</v>
      </c>
      <c r="F71" s="134">
        <v>0</v>
      </c>
    </row>
    <row r="72" spans="1:6" s="114" customFormat="1">
      <c r="A72" s="161" t="s">
        <v>434</v>
      </c>
      <c r="B72" s="133" t="s">
        <v>277</v>
      </c>
      <c r="C72" s="133" t="s">
        <v>81</v>
      </c>
      <c r="D72" s="133" t="s">
        <v>58</v>
      </c>
      <c r="E72" s="133" t="s">
        <v>37</v>
      </c>
      <c r="F72" s="134">
        <v>0</v>
      </c>
    </row>
    <row r="73" spans="1:6" s="114" customFormat="1" ht="25.5">
      <c r="A73" s="161" t="s">
        <v>138</v>
      </c>
      <c r="B73" s="133" t="s">
        <v>277</v>
      </c>
      <c r="C73" s="133" t="s">
        <v>81</v>
      </c>
      <c r="D73" s="133" t="s">
        <v>58</v>
      </c>
      <c r="E73" s="133" t="s">
        <v>53</v>
      </c>
      <c r="F73" s="134">
        <v>0</v>
      </c>
    </row>
    <row r="74" spans="1:6" s="114" customFormat="1" ht="25.5">
      <c r="A74" s="161" t="s">
        <v>367</v>
      </c>
      <c r="B74" s="133" t="s">
        <v>277</v>
      </c>
      <c r="C74" s="133" t="s">
        <v>81</v>
      </c>
      <c r="D74" s="133" t="s">
        <v>58</v>
      </c>
      <c r="E74" s="133" t="s">
        <v>54</v>
      </c>
      <c r="F74" s="134">
        <v>0</v>
      </c>
    </row>
    <row r="75" spans="1:6" s="114" customFormat="1" ht="51">
      <c r="A75" s="161" t="s">
        <v>326</v>
      </c>
      <c r="B75" s="133" t="s">
        <v>268</v>
      </c>
      <c r="C75" s="133" t="s">
        <v>37</v>
      </c>
      <c r="D75" s="133" t="s">
        <v>38</v>
      </c>
      <c r="E75" s="133" t="s">
        <v>37</v>
      </c>
      <c r="F75" s="134">
        <v>41.81</v>
      </c>
    </row>
    <row r="76" spans="1:6" s="114" customFormat="1" ht="25.5">
      <c r="A76" s="161" t="s">
        <v>425</v>
      </c>
      <c r="B76" s="133" t="s">
        <v>268</v>
      </c>
      <c r="C76" s="133" t="s">
        <v>81</v>
      </c>
      <c r="D76" s="133" t="s">
        <v>38</v>
      </c>
      <c r="E76" s="133" t="s">
        <v>37</v>
      </c>
      <c r="F76" s="134">
        <v>41.81</v>
      </c>
    </row>
    <row r="77" spans="1:6" s="114" customFormat="1">
      <c r="A77" s="161" t="s">
        <v>429</v>
      </c>
      <c r="B77" s="133" t="s">
        <v>268</v>
      </c>
      <c r="C77" s="133" t="s">
        <v>81</v>
      </c>
      <c r="D77" s="133" t="s">
        <v>51</v>
      </c>
      <c r="E77" s="133" t="s">
        <v>37</v>
      </c>
      <c r="F77" s="134">
        <v>41.81</v>
      </c>
    </row>
    <row r="78" spans="1:6" s="114" customFormat="1" ht="10.5" customHeight="1">
      <c r="A78" s="161" t="s">
        <v>430</v>
      </c>
      <c r="B78" s="133" t="s">
        <v>268</v>
      </c>
      <c r="C78" s="133" t="s">
        <v>81</v>
      </c>
      <c r="D78" s="133" t="s">
        <v>52</v>
      </c>
      <c r="E78" s="133" t="s">
        <v>37</v>
      </c>
      <c r="F78" s="134">
        <v>41.81</v>
      </c>
    </row>
    <row r="79" spans="1:6" s="114" customFormat="1" ht="25.5">
      <c r="A79" s="161" t="s">
        <v>138</v>
      </c>
      <c r="B79" s="133" t="s">
        <v>268</v>
      </c>
      <c r="C79" s="133" t="s">
        <v>81</v>
      </c>
      <c r="D79" s="133" t="s">
        <v>52</v>
      </c>
      <c r="E79" s="133" t="s">
        <v>53</v>
      </c>
      <c r="F79" s="134">
        <v>41.81</v>
      </c>
    </row>
    <row r="80" spans="1:6" s="114" customFormat="1" ht="25.5">
      <c r="A80" s="161" t="s">
        <v>367</v>
      </c>
      <c r="B80" s="133" t="s">
        <v>268</v>
      </c>
      <c r="C80" s="133" t="s">
        <v>81</v>
      </c>
      <c r="D80" s="133" t="s">
        <v>52</v>
      </c>
      <c r="E80" s="133" t="s">
        <v>54</v>
      </c>
      <c r="F80" s="134">
        <v>41.81</v>
      </c>
    </row>
    <row r="81" spans="1:6" s="114" customFormat="1" ht="38.25">
      <c r="A81" s="161" t="s">
        <v>327</v>
      </c>
      <c r="B81" s="133" t="s">
        <v>143</v>
      </c>
      <c r="C81" s="133" t="s">
        <v>37</v>
      </c>
      <c r="D81" s="133" t="s">
        <v>38</v>
      </c>
      <c r="E81" s="133" t="s">
        <v>37</v>
      </c>
      <c r="F81" s="134">
        <v>15539278.02</v>
      </c>
    </row>
    <row r="82" spans="1:6" s="114" customFormat="1">
      <c r="A82" s="161" t="s">
        <v>309</v>
      </c>
      <c r="B82" s="133" t="s">
        <v>144</v>
      </c>
      <c r="C82" s="133" t="s">
        <v>37</v>
      </c>
      <c r="D82" s="133" t="s">
        <v>38</v>
      </c>
      <c r="E82" s="133" t="s">
        <v>37</v>
      </c>
      <c r="F82" s="134">
        <v>15539278.02</v>
      </c>
    </row>
    <row r="83" spans="1:6" s="114" customFormat="1" ht="12" customHeight="1">
      <c r="A83" s="161" t="s">
        <v>328</v>
      </c>
      <c r="B83" s="133" t="s">
        <v>145</v>
      </c>
      <c r="C83" s="133" t="s">
        <v>37</v>
      </c>
      <c r="D83" s="133" t="s">
        <v>38</v>
      </c>
      <c r="E83" s="133" t="s">
        <v>37</v>
      </c>
      <c r="F83" s="134">
        <v>15539278.02</v>
      </c>
    </row>
    <row r="84" spans="1:6" s="114" customFormat="1">
      <c r="A84" s="161" t="s">
        <v>329</v>
      </c>
      <c r="B84" s="133" t="s">
        <v>212</v>
      </c>
      <c r="C84" s="133" t="s">
        <v>37</v>
      </c>
      <c r="D84" s="133" t="s">
        <v>38</v>
      </c>
      <c r="E84" s="133" t="s">
        <v>37</v>
      </c>
      <c r="F84" s="134">
        <v>1817620.35</v>
      </c>
    </row>
    <row r="85" spans="1:6" s="114" customFormat="1" ht="25.5">
      <c r="A85" s="161" t="s">
        <v>425</v>
      </c>
      <c r="B85" s="133" t="s">
        <v>212</v>
      </c>
      <c r="C85" s="133" t="s">
        <v>81</v>
      </c>
      <c r="D85" s="133" t="s">
        <v>38</v>
      </c>
      <c r="E85" s="133" t="s">
        <v>37</v>
      </c>
      <c r="F85" s="134">
        <v>1817620.35</v>
      </c>
    </row>
    <row r="86" spans="1:6" s="114" customFormat="1">
      <c r="A86" s="161" t="s">
        <v>432</v>
      </c>
      <c r="B86" s="133" t="s">
        <v>212</v>
      </c>
      <c r="C86" s="133" t="s">
        <v>81</v>
      </c>
      <c r="D86" s="133" t="s">
        <v>55</v>
      </c>
      <c r="E86" s="133" t="s">
        <v>37</v>
      </c>
      <c r="F86" s="134">
        <v>1817620.35</v>
      </c>
    </row>
    <row r="87" spans="1:6" s="114" customFormat="1" ht="35.25" customHeight="1">
      <c r="A87" s="161" t="s">
        <v>433</v>
      </c>
      <c r="B87" s="133" t="s">
        <v>212</v>
      </c>
      <c r="C87" s="133" t="s">
        <v>81</v>
      </c>
      <c r="D87" s="133" t="s">
        <v>128</v>
      </c>
      <c r="E87" s="133" t="s">
        <v>37</v>
      </c>
      <c r="F87" s="134">
        <v>581584.12</v>
      </c>
    </row>
    <row r="88" spans="1:6" s="114" customFormat="1" ht="25.5">
      <c r="A88" s="161" t="s">
        <v>138</v>
      </c>
      <c r="B88" s="133" t="s">
        <v>212</v>
      </c>
      <c r="C88" s="133" t="s">
        <v>81</v>
      </c>
      <c r="D88" s="133" t="s">
        <v>128</v>
      </c>
      <c r="E88" s="133" t="s">
        <v>53</v>
      </c>
      <c r="F88" s="134">
        <v>581584.12</v>
      </c>
    </row>
    <row r="89" spans="1:6" s="114" customFormat="1" ht="25.5">
      <c r="A89" s="161" t="s">
        <v>367</v>
      </c>
      <c r="B89" s="133" t="s">
        <v>212</v>
      </c>
      <c r="C89" s="133" t="s">
        <v>81</v>
      </c>
      <c r="D89" s="133" t="s">
        <v>128</v>
      </c>
      <c r="E89" s="133" t="s">
        <v>54</v>
      </c>
      <c r="F89" s="134">
        <v>581584.12</v>
      </c>
    </row>
    <row r="90" spans="1:6" s="114" customFormat="1">
      <c r="A90" s="161" t="s">
        <v>435</v>
      </c>
      <c r="B90" s="133" t="s">
        <v>212</v>
      </c>
      <c r="C90" s="133" t="s">
        <v>81</v>
      </c>
      <c r="D90" s="133" t="s">
        <v>56</v>
      </c>
      <c r="E90" s="133" t="s">
        <v>37</v>
      </c>
      <c r="F90" s="134">
        <v>1236036.23</v>
      </c>
    </row>
    <row r="91" spans="1:6" s="114" customFormat="1" ht="25.5">
      <c r="A91" s="161" t="s">
        <v>138</v>
      </c>
      <c r="B91" s="133" t="s">
        <v>212</v>
      </c>
      <c r="C91" s="133" t="s">
        <v>81</v>
      </c>
      <c r="D91" s="133" t="s">
        <v>56</v>
      </c>
      <c r="E91" s="133" t="s">
        <v>53</v>
      </c>
      <c r="F91" s="134">
        <v>1235893.28</v>
      </c>
    </row>
    <row r="92" spans="1:6" s="114" customFormat="1" ht="25.5">
      <c r="A92" s="161" t="s">
        <v>367</v>
      </c>
      <c r="B92" s="133" t="s">
        <v>212</v>
      </c>
      <c r="C92" s="133" t="s">
        <v>81</v>
      </c>
      <c r="D92" s="133" t="s">
        <v>56</v>
      </c>
      <c r="E92" s="133" t="s">
        <v>54</v>
      </c>
      <c r="F92" s="134">
        <v>1235893.28</v>
      </c>
    </row>
    <row r="93" spans="1:6" s="114" customFormat="1" ht="25.5" customHeight="1">
      <c r="A93" s="161" t="s">
        <v>139</v>
      </c>
      <c r="B93" s="133" t="s">
        <v>212</v>
      </c>
      <c r="C93" s="133" t="s">
        <v>81</v>
      </c>
      <c r="D93" s="133" t="s">
        <v>56</v>
      </c>
      <c r="E93" s="133" t="s">
        <v>49</v>
      </c>
      <c r="F93" s="134">
        <v>142.94999999999999</v>
      </c>
    </row>
    <row r="94" spans="1:6" s="114" customFormat="1" ht="36.75" customHeight="1">
      <c r="A94" s="161" t="s">
        <v>385</v>
      </c>
      <c r="B94" s="133" t="s">
        <v>212</v>
      </c>
      <c r="C94" s="133" t="s">
        <v>81</v>
      </c>
      <c r="D94" s="133" t="s">
        <v>56</v>
      </c>
      <c r="E94" s="133" t="s">
        <v>50</v>
      </c>
      <c r="F94" s="134">
        <v>142.94999999999999</v>
      </c>
    </row>
    <row r="95" spans="1:6" s="114" customFormat="1" ht="14.25" customHeight="1">
      <c r="A95" s="161" t="s">
        <v>330</v>
      </c>
      <c r="B95" s="133" t="s">
        <v>208</v>
      </c>
      <c r="C95" s="133" t="s">
        <v>37</v>
      </c>
      <c r="D95" s="133" t="s">
        <v>38</v>
      </c>
      <c r="E95" s="133" t="s">
        <v>37</v>
      </c>
      <c r="F95" s="134">
        <v>1540000</v>
      </c>
    </row>
    <row r="96" spans="1:6" s="114" customFormat="1" ht="25.5">
      <c r="A96" s="161" t="s">
        <v>425</v>
      </c>
      <c r="B96" s="133" t="s">
        <v>208</v>
      </c>
      <c r="C96" s="133" t="s">
        <v>81</v>
      </c>
      <c r="D96" s="133" t="s">
        <v>38</v>
      </c>
      <c r="E96" s="133" t="s">
        <v>37</v>
      </c>
      <c r="F96" s="134">
        <v>1540000</v>
      </c>
    </row>
    <row r="97" spans="1:6" s="114" customFormat="1">
      <c r="A97" s="161" t="s">
        <v>432</v>
      </c>
      <c r="B97" s="133" t="s">
        <v>208</v>
      </c>
      <c r="C97" s="133" t="s">
        <v>81</v>
      </c>
      <c r="D97" s="133" t="s">
        <v>55</v>
      </c>
      <c r="E97" s="133" t="s">
        <v>37</v>
      </c>
      <c r="F97" s="134">
        <v>1540000</v>
      </c>
    </row>
    <row r="98" spans="1:6" s="114" customFormat="1">
      <c r="A98" s="161" t="s">
        <v>435</v>
      </c>
      <c r="B98" s="133" t="s">
        <v>208</v>
      </c>
      <c r="C98" s="133" t="s">
        <v>81</v>
      </c>
      <c r="D98" s="133" t="s">
        <v>56</v>
      </c>
      <c r="E98" s="133" t="s">
        <v>37</v>
      </c>
      <c r="F98" s="134">
        <v>1540000</v>
      </c>
    </row>
    <row r="99" spans="1:6" s="114" customFormat="1" ht="11.25" customHeight="1">
      <c r="A99" s="161" t="s">
        <v>139</v>
      </c>
      <c r="B99" s="133" t="s">
        <v>208</v>
      </c>
      <c r="C99" s="133" t="s">
        <v>81</v>
      </c>
      <c r="D99" s="133" t="s">
        <v>56</v>
      </c>
      <c r="E99" s="133" t="s">
        <v>49</v>
      </c>
      <c r="F99" s="134">
        <v>1540000</v>
      </c>
    </row>
    <row r="100" spans="1:6" s="114" customFormat="1" ht="13.5" customHeight="1">
      <c r="A100" s="161" t="s">
        <v>406</v>
      </c>
      <c r="B100" s="133" t="s">
        <v>208</v>
      </c>
      <c r="C100" s="133" t="s">
        <v>81</v>
      </c>
      <c r="D100" s="133" t="s">
        <v>56</v>
      </c>
      <c r="E100" s="133" t="s">
        <v>57</v>
      </c>
      <c r="F100" s="134">
        <v>1540000</v>
      </c>
    </row>
    <row r="101" spans="1:6" s="114" customFormat="1" ht="25.5">
      <c r="A101" s="161" t="s">
        <v>332</v>
      </c>
      <c r="B101" s="133" t="s">
        <v>271</v>
      </c>
      <c r="C101" s="133" t="s">
        <v>37</v>
      </c>
      <c r="D101" s="133" t="s">
        <v>38</v>
      </c>
      <c r="E101" s="133" t="s">
        <v>37</v>
      </c>
      <c r="F101" s="134">
        <v>12181657.67</v>
      </c>
    </row>
    <row r="102" spans="1:6" s="114" customFormat="1" ht="25.5">
      <c r="A102" s="161" t="s">
        <v>425</v>
      </c>
      <c r="B102" s="133" t="s">
        <v>271</v>
      </c>
      <c r="C102" s="133" t="s">
        <v>81</v>
      </c>
      <c r="D102" s="133" t="s">
        <v>38</v>
      </c>
      <c r="E102" s="133" t="s">
        <v>37</v>
      </c>
      <c r="F102" s="134">
        <v>12181657.67</v>
      </c>
    </row>
    <row r="103" spans="1:6" s="114" customFormat="1">
      <c r="A103" s="161" t="s">
        <v>432</v>
      </c>
      <c r="B103" s="133" t="s">
        <v>271</v>
      </c>
      <c r="C103" s="133" t="s">
        <v>81</v>
      </c>
      <c r="D103" s="133" t="s">
        <v>55</v>
      </c>
      <c r="E103" s="133" t="s">
        <v>37</v>
      </c>
      <c r="F103" s="134">
        <v>12181657.67</v>
      </c>
    </row>
    <row r="104" spans="1:6" s="114" customFormat="1">
      <c r="A104" s="161" t="s">
        <v>435</v>
      </c>
      <c r="B104" s="133" t="s">
        <v>271</v>
      </c>
      <c r="C104" s="133" t="s">
        <v>81</v>
      </c>
      <c r="D104" s="133" t="s">
        <v>56</v>
      </c>
      <c r="E104" s="133" t="s">
        <v>37</v>
      </c>
      <c r="F104" s="134">
        <v>12181657.67</v>
      </c>
    </row>
    <row r="105" spans="1:6" s="114" customFormat="1" ht="25.5">
      <c r="A105" s="161" t="s">
        <v>294</v>
      </c>
      <c r="B105" s="133" t="s">
        <v>271</v>
      </c>
      <c r="C105" s="133" t="s">
        <v>81</v>
      </c>
      <c r="D105" s="133" t="s">
        <v>56</v>
      </c>
      <c r="E105" s="133" t="s">
        <v>272</v>
      </c>
      <c r="F105" s="134">
        <v>12181657.67</v>
      </c>
    </row>
    <row r="106" spans="1:6" s="114" customFormat="1">
      <c r="A106" s="161" t="s">
        <v>408</v>
      </c>
      <c r="B106" s="133" t="s">
        <v>271</v>
      </c>
      <c r="C106" s="133" t="s">
        <v>81</v>
      </c>
      <c r="D106" s="133" t="s">
        <v>56</v>
      </c>
      <c r="E106" s="133" t="s">
        <v>274</v>
      </c>
      <c r="F106" s="134">
        <v>12181657.67</v>
      </c>
    </row>
    <row r="107" spans="1:6" s="114" customFormat="1" ht="38.25">
      <c r="A107" s="161" t="s">
        <v>333</v>
      </c>
      <c r="B107" s="133" t="s">
        <v>146</v>
      </c>
      <c r="C107" s="133" t="s">
        <v>37</v>
      </c>
      <c r="D107" s="133" t="s">
        <v>38</v>
      </c>
      <c r="E107" s="133" t="s">
        <v>37</v>
      </c>
      <c r="F107" s="134">
        <v>2174413.2999999998</v>
      </c>
    </row>
    <row r="108" spans="1:6" s="114" customFormat="1">
      <c r="A108" s="161" t="s">
        <v>309</v>
      </c>
      <c r="B108" s="133" t="s">
        <v>147</v>
      </c>
      <c r="C108" s="133" t="s">
        <v>37</v>
      </c>
      <c r="D108" s="133" t="s">
        <v>38</v>
      </c>
      <c r="E108" s="133" t="s">
        <v>37</v>
      </c>
      <c r="F108" s="134">
        <v>2174413.2999999998</v>
      </c>
    </row>
    <row r="109" spans="1:6" s="114" customFormat="1" ht="25.5">
      <c r="A109" s="161" t="s">
        <v>334</v>
      </c>
      <c r="B109" s="133" t="s">
        <v>148</v>
      </c>
      <c r="C109" s="133" t="s">
        <v>37</v>
      </c>
      <c r="D109" s="133" t="s">
        <v>38</v>
      </c>
      <c r="E109" s="133" t="s">
        <v>37</v>
      </c>
      <c r="F109" s="134">
        <v>5783.14</v>
      </c>
    </row>
    <row r="110" spans="1:6" s="114" customFormat="1">
      <c r="A110" s="161" t="s">
        <v>329</v>
      </c>
      <c r="B110" s="133" t="s">
        <v>149</v>
      </c>
      <c r="C110" s="133" t="s">
        <v>37</v>
      </c>
      <c r="D110" s="133" t="s">
        <v>38</v>
      </c>
      <c r="E110" s="133" t="s">
        <v>37</v>
      </c>
      <c r="F110" s="134">
        <v>5783.14</v>
      </c>
    </row>
    <row r="111" spans="1:6" s="114" customFormat="1" ht="25.5">
      <c r="A111" s="161" t="s">
        <v>425</v>
      </c>
      <c r="B111" s="133" t="s">
        <v>149</v>
      </c>
      <c r="C111" s="133" t="s">
        <v>81</v>
      </c>
      <c r="D111" s="133" t="s">
        <v>38</v>
      </c>
      <c r="E111" s="133" t="s">
        <v>37</v>
      </c>
      <c r="F111" s="134">
        <v>5783.14</v>
      </c>
    </row>
    <row r="112" spans="1:6" s="114" customFormat="1" ht="11.25" customHeight="1">
      <c r="A112" s="161" t="s">
        <v>432</v>
      </c>
      <c r="B112" s="133" t="s">
        <v>149</v>
      </c>
      <c r="C112" s="133" t="s">
        <v>81</v>
      </c>
      <c r="D112" s="133" t="s">
        <v>55</v>
      </c>
      <c r="E112" s="133" t="s">
        <v>37</v>
      </c>
      <c r="F112" s="134">
        <v>5783.14</v>
      </c>
    </row>
    <row r="113" spans="1:6" s="114" customFormat="1">
      <c r="A113" s="161" t="s">
        <v>434</v>
      </c>
      <c r="B113" s="133" t="s">
        <v>149</v>
      </c>
      <c r="C113" s="133" t="s">
        <v>81</v>
      </c>
      <c r="D113" s="133" t="s">
        <v>58</v>
      </c>
      <c r="E113" s="133" t="s">
        <v>37</v>
      </c>
      <c r="F113" s="134">
        <v>5783.14</v>
      </c>
    </row>
    <row r="114" spans="1:6" s="114" customFormat="1" ht="25.5">
      <c r="A114" s="161" t="s">
        <v>138</v>
      </c>
      <c r="B114" s="133" t="s">
        <v>149</v>
      </c>
      <c r="C114" s="133" t="s">
        <v>81</v>
      </c>
      <c r="D114" s="133" t="s">
        <v>58</v>
      </c>
      <c r="E114" s="133" t="s">
        <v>53</v>
      </c>
      <c r="F114" s="134">
        <v>5783.14</v>
      </c>
    </row>
    <row r="115" spans="1:6" s="114" customFormat="1" ht="25.5">
      <c r="A115" s="161" t="s">
        <v>367</v>
      </c>
      <c r="B115" s="133" t="s">
        <v>149</v>
      </c>
      <c r="C115" s="133" t="s">
        <v>81</v>
      </c>
      <c r="D115" s="133" t="s">
        <v>58</v>
      </c>
      <c r="E115" s="133" t="s">
        <v>54</v>
      </c>
      <c r="F115" s="134">
        <v>5783.14</v>
      </c>
    </row>
    <row r="116" spans="1:6" s="114" customFormat="1" ht="25.5">
      <c r="A116" s="161" t="s">
        <v>335</v>
      </c>
      <c r="B116" s="133" t="s">
        <v>278</v>
      </c>
      <c r="C116" s="133" t="s">
        <v>37</v>
      </c>
      <c r="D116" s="133" t="s">
        <v>38</v>
      </c>
      <c r="E116" s="133" t="s">
        <v>37</v>
      </c>
      <c r="F116" s="134">
        <v>2168630.16</v>
      </c>
    </row>
    <row r="117" spans="1:6" s="114" customFormat="1" ht="25.5">
      <c r="A117" s="161" t="s">
        <v>336</v>
      </c>
      <c r="B117" s="133" t="s">
        <v>279</v>
      </c>
      <c r="C117" s="133" t="s">
        <v>37</v>
      </c>
      <c r="D117" s="133" t="s">
        <v>38</v>
      </c>
      <c r="E117" s="133" t="s">
        <v>37</v>
      </c>
      <c r="F117" s="134">
        <v>2168630.16</v>
      </c>
    </row>
    <row r="118" spans="1:6" s="114" customFormat="1" ht="25.5">
      <c r="A118" s="161" t="s">
        <v>425</v>
      </c>
      <c r="B118" s="133" t="s">
        <v>279</v>
      </c>
      <c r="C118" s="133" t="s">
        <v>81</v>
      </c>
      <c r="D118" s="133" t="s">
        <v>38</v>
      </c>
      <c r="E118" s="133" t="s">
        <v>37</v>
      </c>
      <c r="F118" s="134">
        <v>2168630.16</v>
      </c>
    </row>
    <row r="119" spans="1:6" s="114" customFormat="1">
      <c r="A119" s="161" t="s">
        <v>432</v>
      </c>
      <c r="B119" s="133" t="s">
        <v>279</v>
      </c>
      <c r="C119" s="133" t="s">
        <v>81</v>
      </c>
      <c r="D119" s="133" t="s">
        <v>55</v>
      </c>
      <c r="E119" s="133" t="s">
        <v>37</v>
      </c>
      <c r="F119" s="134">
        <v>2168630.16</v>
      </c>
    </row>
    <row r="120" spans="1:6" s="114" customFormat="1">
      <c r="A120" s="161" t="s">
        <v>434</v>
      </c>
      <c r="B120" s="133" t="s">
        <v>279</v>
      </c>
      <c r="C120" s="133" t="s">
        <v>81</v>
      </c>
      <c r="D120" s="133" t="s">
        <v>58</v>
      </c>
      <c r="E120" s="133" t="s">
        <v>37</v>
      </c>
      <c r="F120" s="134">
        <v>2168630.16</v>
      </c>
    </row>
    <row r="121" spans="1:6" s="114" customFormat="1" ht="25.5">
      <c r="A121" s="161" t="s">
        <v>294</v>
      </c>
      <c r="B121" s="133" t="s">
        <v>279</v>
      </c>
      <c r="C121" s="133" t="s">
        <v>81</v>
      </c>
      <c r="D121" s="133" t="s">
        <v>58</v>
      </c>
      <c r="E121" s="133" t="s">
        <v>272</v>
      </c>
      <c r="F121" s="134">
        <v>2168630.16</v>
      </c>
    </row>
    <row r="122" spans="1:6" s="114" customFormat="1" ht="12.75" customHeight="1">
      <c r="A122" s="161" t="s">
        <v>408</v>
      </c>
      <c r="B122" s="133" t="s">
        <v>279</v>
      </c>
      <c r="C122" s="133" t="s">
        <v>81</v>
      </c>
      <c r="D122" s="133" t="s">
        <v>58</v>
      </c>
      <c r="E122" s="133" t="s">
        <v>274</v>
      </c>
      <c r="F122" s="134">
        <v>2168630.16</v>
      </c>
    </row>
    <row r="123" spans="1:6" s="114" customFormat="1" ht="51">
      <c r="A123" s="161" t="s">
        <v>337</v>
      </c>
      <c r="B123" s="133" t="s">
        <v>251</v>
      </c>
      <c r="C123" s="133" t="s">
        <v>37</v>
      </c>
      <c r="D123" s="133" t="s">
        <v>38</v>
      </c>
      <c r="E123" s="133" t="s">
        <v>37</v>
      </c>
      <c r="F123" s="134">
        <v>79040</v>
      </c>
    </row>
    <row r="124" spans="1:6" s="114" customFormat="1">
      <c r="A124" s="161" t="s">
        <v>309</v>
      </c>
      <c r="B124" s="133" t="s">
        <v>252</v>
      </c>
      <c r="C124" s="133" t="s">
        <v>37</v>
      </c>
      <c r="D124" s="133" t="s">
        <v>38</v>
      </c>
      <c r="E124" s="133" t="s">
        <v>37</v>
      </c>
      <c r="F124" s="134">
        <v>79040</v>
      </c>
    </row>
    <row r="125" spans="1:6" s="114" customFormat="1" ht="38.25">
      <c r="A125" s="161" t="s">
        <v>338</v>
      </c>
      <c r="B125" s="133" t="s">
        <v>253</v>
      </c>
      <c r="C125" s="133" t="s">
        <v>37</v>
      </c>
      <c r="D125" s="133" t="s">
        <v>38</v>
      </c>
      <c r="E125" s="133" t="s">
        <v>37</v>
      </c>
      <c r="F125" s="134">
        <v>79040</v>
      </c>
    </row>
    <row r="126" spans="1:6">
      <c r="A126" s="161" t="s">
        <v>329</v>
      </c>
      <c r="B126" s="133" t="s">
        <v>254</v>
      </c>
      <c r="C126" s="133" t="s">
        <v>37</v>
      </c>
      <c r="D126" s="133" t="s">
        <v>38</v>
      </c>
      <c r="E126" s="133" t="s">
        <v>37</v>
      </c>
      <c r="F126" s="134">
        <v>50.52</v>
      </c>
    </row>
    <row r="127" spans="1:6" ht="25.5">
      <c r="A127" s="161" t="s">
        <v>425</v>
      </c>
      <c r="B127" s="133" t="s">
        <v>254</v>
      </c>
      <c r="C127" s="133" t="s">
        <v>81</v>
      </c>
      <c r="D127" s="133" t="s">
        <v>38</v>
      </c>
      <c r="E127" s="133" t="s">
        <v>37</v>
      </c>
      <c r="F127" s="134">
        <v>50.52</v>
      </c>
    </row>
    <row r="128" spans="1:6">
      <c r="A128" s="161" t="s">
        <v>432</v>
      </c>
      <c r="B128" s="133" t="s">
        <v>254</v>
      </c>
      <c r="C128" s="133" t="s">
        <v>81</v>
      </c>
      <c r="D128" s="133" t="s">
        <v>55</v>
      </c>
      <c r="E128" s="133" t="s">
        <v>37</v>
      </c>
      <c r="F128" s="134">
        <v>50.52</v>
      </c>
    </row>
    <row r="129" spans="1:6">
      <c r="A129" s="161" t="s">
        <v>434</v>
      </c>
      <c r="B129" s="133" t="s">
        <v>254</v>
      </c>
      <c r="C129" s="133" t="s">
        <v>81</v>
      </c>
      <c r="D129" s="133" t="s">
        <v>58</v>
      </c>
      <c r="E129" s="133" t="s">
        <v>37</v>
      </c>
      <c r="F129" s="134">
        <v>50.52</v>
      </c>
    </row>
    <row r="130" spans="1:6" ht="25.5">
      <c r="A130" s="161" t="s">
        <v>138</v>
      </c>
      <c r="B130" s="133" t="s">
        <v>254</v>
      </c>
      <c r="C130" s="133" t="s">
        <v>81</v>
      </c>
      <c r="D130" s="133" t="s">
        <v>58</v>
      </c>
      <c r="E130" s="133" t="s">
        <v>53</v>
      </c>
      <c r="F130" s="134">
        <v>50.52</v>
      </c>
    </row>
    <row r="131" spans="1:6" ht="25.5">
      <c r="A131" s="161" t="s">
        <v>367</v>
      </c>
      <c r="B131" s="133" t="s">
        <v>254</v>
      </c>
      <c r="C131" s="133" t="s">
        <v>81</v>
      </c>
      <c r="D131" s="133" t="s">
        <v>58</v>
      </c>
      <c r="E131" s="133" t="s">
        <v>54</v>
      </c>
      <c r="F131" s="134">
        <v>50.52</v>
      </c>
    </row>
    <row r="132" spans="1:6" ht="51">
      <c r="A132" s="161" t="s">
        <v>339</v>
      </c>
      <c r="B132" s="133" t="s">
        <v>280</v>
      </c>
      <c r="C132" s="133" t="s">
        <v>37</v>
      </c>
      <c r="D132" s="133" t="s">
        <v>38</v>
      </c>
      <c r="E132" s="133" t="s">
        <v>37</v>
      </c>
      <c r="F132" s="134">
        <v>78989.48</v>
      </c>
    </row>
    <row r="133" spans="1:6" ht="25.5">
      <c r="A133" s="161" t="s">
        <v>425</v>
      </c>
      <c r="B133" s="133" t="s">
        <v>280</v>
      </c>
      <c r="C133" s="133" t="s">
        <v>81</v>
      </c>
      <c r="D133" s="133" t="s">
        <v>38</v>
      </c>
      <c r="E133" s="133" t="s">
        <v>37</v>
      </c>
      <c r="F133" s="134">
        <v>78989.48</v>
      </c>
    </row>
    <row r="134" spans="1:6">
      <c r="A134" s="161" t="s">
        <v>432</v>
      </c>
      <c r="B134" s="133" t="s">
        <v>280</v>
      </c>
      <c r="C134" s="133" t="s">
        <v>81</v>
      </c>
      <c r="D134" s="133" t="s">
        <v>55</v>
      </c>
      <c r="E134" s="133" t="s">
        <v>37</v>
      </c>
      <c r="F134" s="134">
        <v>78989.48</v>
      </c>
    </row>
    <row r="135" spans="1:6">
      <c r="A135" s="161" t="s">
        <v>434</v>
      </c>
      <c r="B135" s="133" t="s">
        <v>280</v>
      </c>
      <c r="C135" s="133" t="s">
        <v>81</v>
      </c>
      <c r="D135" s="133" t="s">
        <v>58</v>
      </c>
      <c r="E135" s="133" t="s">
        <v>37</v>
      </c>
      <c r="F135" s="134">
        <v>78989.48</v>
      </c>
    </row>
    <row r="136" spans="1:6" ht="25.5">
      <c r="A136" s="161" t="s">
        <v>138</v>
      </c>
      <c r="B136" s="133" t="s">
        <v>280</v>
      </c>
      <c r="C136" s="133" t="s">
        <v>81</v>
      </c>
      <c r="D136" s="133" t="s">
        <v>58</v>
      </c>
      <c r="E136" s="133" t="s">
        <v>53</v>
      </c>
      <c r="F136" s="134">
        <v>78989.48</v>
      </c>
    </row>
    <row r="137" spans="1:6" ht="25.5">
      <c r="A137" s="161" t="s">
        <v>367</v>
      </c>
      <c r="B137" s="133" t="s">
        <v>280</v>
      </c>
      <c r="C137" s="133" t="s">
        <v>81</v>
      </c>
      <c r="D137" s="133" t="s">
        <v>58</v>
      </c>
      <c r="E137" s="133" t="s">
        <v>54</v>
      </c>
      <c r="F137" s="134">
        <v>78989.48</v>
      </c>
    </row>
    <row r="138" spans="1:6" ht="25.5">
      <c r="A138" s="161" t="s">
        <v>340</v>
      </c>
      <c r="B138" s="133" t="s">
        <v>59</v>
      </c>
      <c r="C138" s="133" t="s">
        <v>37</v>
      </c>
      <c r="D138" s="133" t="s">
        <v>38</v>
      </c>
      <c r="E138" s="133" t="s">
        <v>37</v>
      </c>
      <c r="F138" s="134">
        <v>50000</v>
      </c>
    </row>
    <row r="139" spans="1:6" ht="25.5">
      <c r="A139" s="161" t="s">
        <v>341</v>
      </c>
      <c r="B139" s="133" t="s">
        <v>60</v>
      </c>
      <c r="C139" s="133" t="s">
        <v>37</v>
      </c>
      <c r="D139" s="133" t="s">
        <v>38</v>
      </c>
      <c r="E139" s="133" t="s">
        <v>37</v>
      </c>
      <c r="F139" s="134">
        <v>50000</v>
      </c>
    </row>
    <row r="140" spans="1:6" ht="25.5">
      <c r="A140" s="161" t="s">
        <v>342</v>
      </c>
      <c r="B140" s="133" t="s">
        <v>62</v>
      </c>
      <c r="C140" s="133" t="s">
        <v>37</v>
      </c>
      <c r="D140" s="133" t="s">
        <v>38</v>
      </c>
      <c r="E140" s="133" t="s">
        <v>37</v>
      </c>
      <c r="F140" s="134">
        <v>50000</v>
      </c>
    </row>
    <row r="141" spans="1:6" ht="25.5">
      <c r="A141" s="161" t="s">
        <v>425</v>
      </c>
      <c r="B141" s="133" t="s">
        <v>62</v>
      </c>
      <c r="C141" s="133" t="s">
        <v>81</v>
      </c>
      <c r="D141" s="133" t="s">
        <v>38</v>
      </c>
      <c r="E141" s="133" t="s">
        <v>37</v>
      </c>
      <c r="F141" s="134">
        <v>50000</v>
      </c>
    </row>
    <row r="142" spans="1:6">
      <c r="A142" s="161" t="s">
        <v>426</v>
      </c>
      <c r="B142" s="133" t="s">
        <v>62</v>
      </c>
      <c r="C142" s="133" t="s">
        <v>81</v>
      </c>
      <c r="D142" s="133" t="s">
        <v>41</v>
      </c>
      <c r="E142" s="133" t="s">
        <v>37</v>
      </c>
      <c r="F142" s="134">
        <v>50000</v>
      </c>
    </row>
    <row r="143" spans="1:6" ht="38.25">
      <c r="A143" s="161" t="s">
        <v>436</v>
      </c>
      <c r="B143" s="133" t="s">
        <v>62</v>
      </c>
      <c r="C143" s="133" t="s">
        <v>81</v>
      </c>
      <c r="D143" s="133" t="s">
        <v>61</v>
      </c>
      <c r="E143" s="133" t="s">
        <v>37</v>
      </c>
      <c r="F143" s="134">
        <v>50000</v>
      </c>
    </row>
    <row r="144" spans="1:6" ht="51">
      <c r="A144" s="161" t="s">
        <v>140</v>
      </c>
      <c r="B144" s="133" t="s">
        <v>62</v>
      </c>
      <c r="C144" s="133" t="s">
        <v>81</v>
      </c>
      <c r="D144" s="133" t="s">
        <v>61</v>
      </c>
      <c r="E144" s="133" t="s">
        <v>63</v>
      </c>
      <c r="F144" s="134">
        <v>0</v>
      </c>
    </row>
    <row r="145" spans="1:6" ht="25.5">
      <c r="A145" s="161" t="s">
        <v>366</v>
      </c>
      <c r="B145" s="133" t="s">
        <v>62</v>
      </c>
      <c r="C145" s="133" t="s">
        <v>81</v>
      </c>
      <c r="D145" s="133" t="s">
        <v>61</v>
      </c>
      <c r="E145" s="133" t="s">
        <v>64</v>
      </c>
      <c r="F145" s="134">
        <v>0</v>
      </c>
    </row>
    <row r="146" spans="1:6" ht="25.5">
      <c r="A146" s="161" t="s">
        <v>138</v>
      </c>
      <c r="B146" s="133" t="s">
        <v>62</v>
      </c>
      <c r="C146" s="133" t="s">
        <v>81</v>
      </c>
      <c r="D146" s="133" t="s">
        <v>61</v>
      </c>
      <c r="E146" s="133" t="s">
        <v>53</v>
      </c>
      <c r="F146" s="134">
        <v>50000</v>
      </c>
    </row>
    <row r="147" spans="1:6" ht="25.5">
      <c r="A147" s="161" t="s">
        <v>367</v>
      </c>
      <c r="B147" s="133" t="s">
        <v>62</v>
      </c>
      <c r="C147" s="133" t="s">
        <v>81</v>
      </c>
      <c r="D147" s="133" t="s">
        <v>61</v>
      </c>
      <c r="E147" s="133" t="s">
        <v>54</v>
      </c>
      <c r="F147" s="134">
        <v>50000</v>
      </c>
    </row>
    <row r="148" spans="1:6" ht="25.5">
      <c r="A148" s="161" t="s">
        <v>345</v>
      </c>
      <c r="B148" s="133" t="s">
        <v>213</v>
      </c>
      <c r="C148" s="133" t="s">
        <v>37</v>
      </c>
      <c r="D148" s="133" t="s">
        <v>38</v>
      </c>
      <c r="E148" s="133" t="s">
        <v>37</v>
      </c>
      <c r="F148" s="134">
        <v>20750</v>
      </c>
    </row>
    <row r="149" spans="1:6" ht="38.25">
      <c r="A149" s="161" t="s">
        <v>346</v>
      </c>
      <c r="B149" s="133" t="s">
        <v>214</v>
      </c>
      <c r="C149" s="133" t="s">
        <v>37</v>
      </c>
      <c r="D149" s="133" t="s">
        <v>38</v>
      </c>
      <c r="E149" s="133" t="s">
        <v>37</v>
      </c>
      <c r="F149" s="134">
        <v>20300</v>
      </c>
    </row>
    <row r="150" spans="1:6" ht="38.25">
      <c r="A150" s="161" t="s">
        <v>347</v>
      </c>
      <c r="B150" s="133" t="s">
        <v>215</v>
      </c>
      <c r="C150" s="133" t="s">
        <v>37</v>
      </c>
      <c r="D150" s="133" t="s">
        <v>38</v>
      </c>
      <c r="E150" s="133" t="s">
        <v>37</v>
      </c>
      <c r="F150" s="134">
        <v>20300</v>
      </c>
    </row>
    <row r="151" spans="1:6" ht="25.5">
      <c r="A151" s="161" t="s">
        <v>348</v>
      </c>
      <c r="B151" s="133" t="s">
        <v>216</v>
      </c>
      <c r="C151" s="133" t="s">
        <v>37</v>
      </c>
      <c r="D151" s="133" t="s">
        <v>38</v>
      </c>
      <c r="E151" s="133" t="s">
        <v>37</v>
      </c>
      <c r="F151" s="134">
        <v>20300</v>
      </c>
    </row>
    <row r="152" spans="1:6" ht="25.5">
      <c r="A152" s="161" t="s">
        <v>425</v>
      </c>
      <c r="B152" s="133" t="s">
        <v>216</v>
      </c>
      <c r="C152" s="133" t="s">
        <v>81</v>
      </c>
      <c r="D152" s="133" t="s">
        <v>38</v>
      </c>
      <c r="E152" s="133" t="s">
        <v>37</v>
      </c>
      <c r="F152" s="134">
        <v>20300</v>
      </c>
    </row>
    <row r="153" spans="1:6">
      <c r="A153" s="161" t="s">
        <v>426</v>
      </c>
      <c r="B153" s="133" t="s">
        <v>216</v>
      </c>
      <c r="C153" s="133" t="s">
        <v>81</v>
      </c>
      <c r="D153" s="133" t="s">
        <v>41</v>
      </c>
      <c r="E153" s="133" t="s">
        <v>37</v>
      </c>
      <c r="F153" s="134">
        <v>20300</v>
      </c>
    </row>
    <row r="154" spans="1:6" ht="38.25">
      <c r="A154" s="161" t="s">
        <v>437</v>
      </c>
      <c r="B154" s="133" t="s">
        <v>216</v>
      </c>
      <c r="C154" s="133" t="s">
        <v>81</v>
      </c>
      <c r="D154" s="133" t="s">
        <v>65</v>
      </c>
      <c r="E154" s="133" t="s">
        <v>37</v>
      </c>
      <c r="F154" s="134">
        <v>20300</v>
      </c>
    </row>
    <row r="155" spans="1:6">
      <c r="A155" s="161" t="s">
        <v>141</v>
      </c>
      <c r="B155" s="133" t="s">
        <v>216</v>
      </c>
      <c r="C155" s="133" t="s">
        <v>81</v>
      </c>
      <c r="D155" s="133" t="s">
        <v>65</v>
      </c>
      <c r="E155" s="133" t="s">
        <v>66</v>
      </c>
      <c r="F155" s="134">
        <v>20300</v>
      </c>
    </row>
    <row r="156" spans="1:6">
      <c r="A156" s="161" t="s">
        <v>378</v>
      </c>
      <c r="B156" s="133" t="s">
        <v>216</v>
      </c>
      <c r="C156" s="133" t="s">
        <v>81</v>
      </c>
      <c r="D156" s="133" t="s">
        <v>65</v>
      </c>
      <c r="E156" s="133" t="s">
        <v>67</v>
      </c>
      <c r="F156" s="134">
        <v>20300</v>
      </c>
    </row>
    <row r="157" spans="1:6" ht="38.25">
      <c r="A157" s="161" t="s">
        <v>349</v>
      </c>
      <c r="B157" s="133" t="s">
        <v>264</v>
      </c>
      <c r="C157" s="133" t="s">
        <v>37</v>
      </c>
      <c r="D157" s="133" t="s">
        <v>38</v>
      </c>
      <c r="E157" s="133" t="s">
        <v>37</v>
      </c>
      <c r="F157" s="134">
        <v>450</v>
      </c>
    </row>
    <row r="158" spans="1:6" ht="38.25">
      <c r="A158" s="161" t="s">
        <v>347</v>
      </c>
      <c r="B158" s="133" t="s">
        <v>265</v>
      </c>
      <c r="C158" s="133" t="s">
        <v>37</v>
      </c>
      <c r="D158" s="133" t="s">
        <v>38</v>
      </c>
      <c r="E158" s="133" t="s">
        <v>37</v>
      </c>
      <c r="F158" s="134">
        <v>450</v>
      </c>
    </row>
    <row r="159" spans="1:6" ht="25.5">
      <c r="A159" s="161" t="s">
        <v>348</v>
      </c>
      <c r="B159" s="133" t="s">
        <v>266</v>
      </c>
      <c r="C159" s="133" t="s">
        <v>37</v>
      </c>
      <c r="D159" s="133" t="s">
        <v>38</v>
      </c>
      <c r="E159" s="133" t="s">
        <v>37</v>
      </c>
      <c r="F159" s="134">
        <v>450</v>
      </c>
    </row>
    <row r="160" spans="1:6" ht="25.5">
      <c r="A160" s="161" t="s">
        <v>425</v>
      </c>
      <c r="B160" s="133" t="s">
        <v>266</v>
      </c>
      <c r="C160" s="133" t="s">
        <v>81</v>
      </c>
      <c r="D160" s="133" t="s">
        <v>38</v>
      </c>
      <c r="E160" s="133" t="s">
        <v>37</v>
      </c>
      <c r="F160" s="134">
        <v>450</v>
      </c>
    </row>
    <row r="161" spans="1:6">
      <c r="A161" s="161" t="s">
        <v>426</v>
      </c>
      <c r="B161" s="133" t="s">
        <v>266</v>
      </c>
      <c r="C161" s="133" t="s">
        <v>81</v>
      </c>
      <c r="D161" s="133" t="s">
        <v>41</v>
      </c>
      <c r="E161" s="133" t="s">
        <v>37</v>
      </c>
      <c r="F161" s="134">
        <v>450</v>
      </c>
    </row>
    <row r="162" spans="1:6" ht="38.25">
      <c r="A162" s="161" t="s">
        <v>437</v>
      </c>
      <c r="B162" s="133" t="s">
        <v>266</v>
      </c>
      <c r="C162" s="133" t="s">
        <v>81</v>
      </c>
      <c r="D162" s="133" t="s">
        <v>65</v>
      </c>
      <c r="E162" s="133" t="s">
        <v>37</v>
      </c>
      <c r="F162" s="134">
        <v>450</v>
      </c>
    </row>
    <row r="163" spans="1:6">
      <c r="A163" s="161" t="s">
        <v>141</v>
      </c>
      <c r="B163" s="133" t="s">
        <v>266</v>
      </c>
      <c r="C163" s="133" t="s">
        <v>81</v>
      </c>
      <c r="D163" s="133" t="s">
        <v>65</v>
      </c>
      <c r="E163" s="133" t="s">
        <v>66</v>
      </c>
      <c r="F163" s="134">
        <v>450</v>
      </c>
    </row>
    <row r="164" spans="1:6">
      <c r="A164" s="161" t="s">
        <v>378</v>
      </c>
      <c r="B164" s="133" t="s">
        <v>266</v>
      </c>
      <c r="C164" s="133" t="s">
        <v>81</v>
      </c>
      <c r="D164" s="133" t="s">
        <v>65</v>
      </c>
      <c r="E164" s="133" t="s">
        <v>67</v>
      </c>
      <c r="F164" s="134">
        <v>450</v>
      </c>
    </row>
    <row r="165" spans="1:6">
      <c r="A165" s="161" t="s">
        <v>350</v>
      </c>
      <c r="B165" s="133" t="s">
        <v>68</v>
      </c>
      <c r="C165" s="133" t="s">
        <v>37</v>
      </c>
      <c r="D165" s="133" t="s">
        <v>38</v>
      </c>
      <c r="E165" s="133" t="s">
        <v>37</v>
      </c>
      <c r="F165" s="134">
        <v>5000000</v>
      </c>
    </row>
    <row r="166" spans="1:6" ht="25.5">
      <c r="A166" s="161" t="s">
        <v>351</v>
      </c>
      <c r="B166" s="133" t="s">
        <v>70</v>
      </c>
      <c r="C166" s="133" t="s">
        <v>37</v>
      </c>
      <c r="D166" s="133" t="s">
        <v>38</v>
      </c>
      <c r="E166" s="133" t="s">
        <v>37</v>
      </c>
      <c r="F166" s="134">
        <v>100000</v>
      </c>
    </row>
    <row r="167" spans="1:6" ht="25.5">
      <c r="A167" s="161" t="s">
        <v>425</v>
      </c>
      <c r="B167" s="133" t="s">
        <v>70</v>
      </c>
      <c r="C167" s="133" t="s">
        <v>81</v>
      </c>
      <c r="D167" s="133" t="s">
        <v>38</v>
      </c>
      <c r="E167" s="133" t="s">
        <v>37</v>
      </c>
      <c r="F167" s="134">
        <v>100000</v>
      </c>
    </row>
    <row r="168" spans="1:6">
      <c r="A168" s="161" t="s">
        <v>426</v>
      </c>
      <c r="B168" s="133" t="s">
        <v>70</v>
      </c>
      <c r="C168" s="133" t="s">
        <v>81</v>
      </c>
      <c r="D168" s="133" t="s">
        <v>41</v>
      </c>
      <c r="E168" s="133" t="s">
        <v>37</v>
      </c>
      <c r="F168" s="134">
        <v>100000</v>
      </c>
    </row>
    <row r="169" spans="1:6">
      <c r="A169" s="161" t="s">
        <v>438</v>
      </c>
      <c r="B169" s="133" t="s">
        <v>70</v>
      </c>
      <c r="C169" s="133" t="s">
        <v>81</v>
      </c>
      <c r="D169" s="133" t="s">
        <v>69</v>
      </c>
      <c r="E169" s="133" t="s">
        <v>37</v>
      </c>
      <c r="F169" s="134">
        <v>100000</v>
      </c>
    </row>
    <row r="170" spans="1:6">
      <c r="A170" s="161" t="s">
        <v>139</v>
      </c>
      <c r="B170" s="133" t="s">
        <v>70</v>
      </c>
      <c r="C170" s="133" t="s">
        <v>81</v>
      </c>
      <c r="D170" s="133" t="s">
        <v>69</v>
      </c>
      <c r="E170" s="133" t="s">
        <v>49</v>
      </c>
      <c r="F170" s="134">
        <v>100000</v>
      </c>
    </row>
    <row r="171" spans="1:6">
      <c r="A171" s="161" t="s">
        <v>383</v>
      </c>
      <c r="B171" s="133" t="s">
        <v>70</v>
      </c>
      <c r="C171" s="133" t="s">
        <v>81</v>
      </c>
      <c r="D171" s="133" t="s">
        <v>69</v>
      </c>
      <c r="E171" s="133" t="s">
        <v>151</v>
      </c>
      <c r="F171" s="134">
        <v>100000</v>
      </c>
    </row>
    <row r="172" spans="1:6" ht="25.5">
      <c r="A172" s="161" t="s">
        <v>353</v>
      </c>
      <c r="B172" s="133" t="s">
        <v>269</v>
      </c>
      <c r="C172" s="133" t="s">
        <v>37</v>
      </c>
      <c r="D172" s="133" t="s">
        <v>38</v>
      </c>
      <c r="E172" s="133" t="s">
        <v>37</v>
      </c>
      <c r="F172" s="134">
        <v>4557000</v>
      </c>
    </row>
    <row r="173" spans="1:6" ht="25.5">
      <c r="A173" s="161" t="s">
        <v>425</v>
      </c>
      <c r="B173" s="133" t="s">
        <v>269</v>
      </c>
      <c r="C173" s="133" t="s">
        <v>81</v>
      </c>
      <c r="D173" s="133" t="s">
        <v>38</v>
      </c>
      <c r="E173" s="133" t="s">
        <v>37</v>
      </c>
      <c r="F173" s="134">
        <v>4557000</v>
      </c>
    </row>
    <row r="174" spans="1:6">
      <c r="A174" s="161" t="s">
        <v>429</v>
      </c>
      <c r="B174" s="133" t="s">
        <v>269</v>
      </c>
      <c r="C174" s="133" t="s">
        <v>81</v>
      </c>
      <c r="D174" s="133" t="s">
        <v>51</v>
      </c>
      <c r="E174" s="133" t="s">
        <v>37</v>
      </c>
      <c r="F174" s="134">
        <v>4557000</v>
      </c>
    </row>
    <row r="175" spans="1:6">
      <c r="A175" s="161" t="s">
        <v>430</v>
      </c>
      <c r="B175" s="133" t="s">
        <v>269</v>
      </c>
      <c r="C175" s="133" t="s">
        <v>81</v>
      </c>
      <c r="D175" s="133" t="s">
        <v>52</v>
      </c>
      <c r="E175" s="133" t="s">
        <v>37</v>
      </c>
      <c r="F175" s="134">
        <v>4557000</v>
      </c>
    </row>
    <row r="176" spans="1:6" ht="25.5">
      <c r="A176" s="161" t="s">
        <v>138</v>
      </c>
      <c r="B176" s="133" t="s">
        <v>269</v>
      </c>
      <c r="C176" s="133" t="s">
        <v>81</v>
      </c>
      <c r="D176" s="133" t="s">
        <v>52</v>
      </c>
      <c r="E176" s="133" t="s">
        <v>53</v>
      </c>
      <c r="F176" s="134">
        <v>4557000</v>
      </c>
    </row>
    <row r="177" spans="1:6" ht="25.5">
      <c r="A177" s="161" t="s">
        <v>367</v>
      </c>
      <c r="B177" s="133" t="s">
        <v>269</v>
      </c>
      <c r="C177" s="133" t="s">
        <v>81</v>
      </c>
      <c r="D177" s="133" t="s">
        <v>52</v>
      </c>
      <c r="E177" s="133" t="s">
        <v>54</v>
      </c>
      <c r="F177" s="134">
        <v>4557000</v>
      </c>
    </row>
    <row r="178" spans="1:6">
      <c r="A178" s="161" t="s">
        <v>432</v>
      </c>
      <c r="B178" s="133" t="s">
        <v>269</v>
      </c>
      <c r="C178" s="133" t="s">
        <v>81</v>
      </c>
      <c r="D178" s="133" t="s">
        <v>55</v>
      </c>
      <c r="E178" s="133" t="s">
        <v>37</v>
      </c>
      <c r="F178" s="134">
        <v>0</v>
      </c>
    </row>
    <row r="179" spans="1:6">
      <c r="A179" s="161" t="s">
        <v>435</v>
      </c>
      <c r="B179" s="133" t="s">
        <v>269</v>
      </c>
      <c r="C179" s="133" t="s">
        <v>81</v>
      </c>
      <c r="D179" s="133" t="s">
        <v>56</v>
      </c>
      <c r="E179" s="133" t="s">
        <v>37</v>
      </c>
      <c r="F179" s="134">
        <v>0</v>
      </c>
    </row>
    <row r="180" spans="1:6" ht="25.5">
      <c r="A180" s="161" t="s">
        <v>138</v>
      </c>
      <c r="B180" s="133" t="s">
        <v>269</v>
      </c>
      <c r="C180" s="133" t="s">
        <v>81</v>
      </c>
      <c r="D180" s="133" t="s">
        <v>56</v>
      </c>
      <c r="E180" s="133" t="s">
        <v>53</v>
      </c>
      <c r="F180" s="134">
        <v>0</v>
      </c>
    </row>
    <row r="181" spans="1:6" ht="25.5">
      <c r="A181" s="161" t="s">
        <v>367</v>
      </c>
      <c r="B181" s="133" t="s">
        <v>269</v>
      </c>
      <c r="C181" s="133" t="s">
        <v>81</v>
      </c>
      <c r="D181" s="133" t="s">
        <v>56</v>
      </c>
      <c r="E181" s="133" t="s">
        <v>54</v>
      </c>
      <c r="F181" s="134">
        <v>0</v>
      </c>
    </row>
    <row r="182" spans="1:6" ht="25.5">
      <c r="A182" s="161" t="s">
        <v>354</v>
      </c>
      <c r="B182" s="133" t="s">
        <v>270</v>
      </c>
      <c r="C182" s="133" t="s">
        <v>37</v>
      </c>
      <c r="D182" s="133" t="s">
        <v>38</v>
      </c>
      <c r="E182" s="133" t="s">
        <v>37</v>
      </c>
      <c r="F182" s="134">
        <v>343000</v>
      </c>
    </row>
    <row r="183" spans="1:6" ht="25.5">
      <c r="A183" s="161" t="s">
        <v>425</v>
      </c>
      <c r="B183" s="133" t="s">
        <v>270</v>
      </c>
      <c r="C183" s="133" t="s">
        <v>81</v>
      </c>
      <c r="D183" s="133" t="s">
        <v>38</v>
      </c>
      <c r="E183" s="133" t="s">
        <v>37</v>
      </c>
      <c r="F183" s="134">
        <v>343000</v>
      </c>
    </row>
    <row r="184" spans="1:6">
      <c r="A184" s="161" t="s">
        <v>429</v>
      </c>
      <c r="B184" s="133" t="s">
        <v>270</v>
      </c>
      <c r="C184" s="133" t="s">
        <v>81</v>
      </c>
      <c r="D184" s="133" t="s">
        <v>51</v>
      </c>
      <c r="E184" s="133" t="s">
        <v>37</v>
      </c>
      <c r="F184" s="134">
        <v>343000</v>
      </c>
    </row>
    <row r="185" spans="1:6">
      <c r="A185" s="161" t="s">
        <v>430</v>
      </c>
      <c r="B185" s="133" t="s">
        <v>270</v>
      </c>
      <c r="C185" s="133" t="s">
        <v>81</v>
      </c>
      <c r="D185" s="133" t="s">
        <v>52</v>
      </c>
      <c r="E185" s="133" t="s">
        <v>37</v>
      </c>
      <c r="F185" s="134">
        <v>343000</v>
      </c>
    </row>
    <row r="186" spans="1:6" ht="25.5">
      <c r="A186" s="161" t="s">
        <v>138</v>
      </c>
      <c r="B186" s="133" t="s">
        <v>270</v>
      </c>
      <c r="C186" s="133" t="s">
        <v>81</v>
      </c>
      <c r="D186" s="133" t="s">
        <v>52</v>
      </c>
      <c r="E186" s="133" t="s">
        <v>53</v>
      </c>
      <c r="F186" s="134">
        <v>343000</v>
      </c>
    </row>
    <row r="187" spans="1:6" ht="25.5">
      <c r="A187" s="161" t="s">
        <v>367</v>
      </c>
      <c r="B187" s="133" t="s">
        <v>270</v>
      </c>
      <c r="C187" s="133" t="s">
        <v>81</v>
      </c>
      <c r="D187" s="133" t="s">
        <v>52</v>
      </c>
      <c r="E187" s="133" t="s">
        <v>54</v>
      </c>
      <c r="F187" s="134">
        <v>343000</v>
      </c>
    </row>
    <row r="188" spans="1:6">
      <c r="A188" s="161" t="s">
        <v>355</v>
      </c>
      <c r="B188" s="133" t="s">
        <v>71</v>
      </c>
      <c r="C188" s="133" t="s">
        <v>37</v>
      </c>
      <c r="D188" s="133" t="s">
        <v>38</v>
      </c>
      <c r="E188" s="133" t="s">
        <v>37</v>
      </c>
      <c r="F188" s="134">
        <v>461000</v>
      </c>
    </row>
    <row r="189" spans="1:6" ht="25.5">
      <c r="A189" s="161" t="s">
        <v>356</v>
      </c>
      <c r="B189" s="133" t="s">
        <v>72</v>
      </c>
      <c r="C189" s="133" t="s">
        <v>37</v>
      </c>
      <c r="D189" s="133" t="s">
        <v>38</v>
      </c>
      <c r="E189" s="133" t="s">
        <v>37</v>
      </c>
      <c r="F189" s="134">
        <v>355100</v>
      </c>
    </row>
    <row r="190" spans="1:6" ht="25.5">
      <c r="A190" s="161" t="s">
        <v>357</v>
      </c>
      <c r="B190" s="133" t="s">
        <v>75</v>
      </c>
      <c r="C190" s="133" t="s">
        <v>37</v>
      </c>
      <c r="D190" s="133" t="s">
        <v>38</v>
      </c>
      <c r="E190" s="133" t="s">
        <v>37</v>
      </c>
      <c r="F190" s="134">
        <v>355100</v>
      </c>
    </row>
    <row r="191" spans="1:6" ht="25.5">
      <c r="A191" s="161" t="s">
        <v>425</v>
      </c>
      <c r="B191" s="133" t="s">
        <v>75</v>
      </c>
      <c r="C191" s="133" t="s">
        <v>81</v>
      </c>
      <c r="D191" s="133" t="s">
        <v>38</v>
      </c>
      <c r="E191" s="133" t="s">
        <v>37</v>
      </c>
      <c r="F191" s="134">
        <v>355100</v>
      </c>
    </row>
    <row r="192" spans="1:6">
      <c r="A192" s="161" t="s">
        <v>439</v>
      </c>
      <c r="B192" s="133" t="s">
        <v>75</v>
      </c>
      <c r="C192" s="133" t="s">
        <v>81</v>
      </c>
      <c r="D192" s="133" t="s">
        <v>73</v>
      </c>
      <c r="E192" s="133" t="s">
        <v>37</v>
      </c>
      <c r="F192" s="134">
        <v>355100</v>
      </c>
    </row>
    <row r="193" spans="1:6">
      <c r="A193" s="161" t="s">
        <v>440</v>
      </c>
      <c r="B193" s="133" t="s">
        <v>75</v>
      </c>
      <c r="C193" s="133" t="s">
        <v>81</v>
      </c>
      <c r="D193" s="133" t="s">
        <v>74</v>
      </c>
      <c r="E193" s="133" t="s">
        <v>37</v>
      </c>
      <c r="F193" s="134">
        <v>355100</v>
      </c>
    </row>
    <row r="194" spans="1:6" ht="51">
      <c r="A194" s="161" t="s">
        <v>140</v>
      </c>
      <c r="B194" s="133" t="s">
        <v>75</v>
      </c>
      <c r="C194" s="133" t="s">
        <v>81</v>
      </c>
      <c r="D194" s="133" t="s">
        <v>74</v>
      </c>
      <c r="E194" s="133" t="s">
        <v>63</v>
      </c>
      <c r="F194" s="134">
        <v>210535</v>
      </c>
    </row>
    <row r="195" spans="1:6" ht="25.5">
      <c r="A195" s="161" t="s">
        <v>366</v>
      </c>
      <c r="B195" s="133" t="s">
        <v>75</v>
      </c>
      <c r="C195" s="133" t="s">
        <v>81</v>
      </c>
      <c r="D195" s="133" t="s">
        <v>74</v>
      </c>
      <c r="E195" s="133" t="s">
        <v>64</v>
      </c>
      <c r="F195" s="134">
        <v>210535</v>
      </c>
    </row>
    <row r="196" spans="1:6" ht="25.5">
      <c r="A196" s="161" t="s">
        <v>138</v>
      </c>
      <c r="B196" s="133" t="s">
        <v>75</v>
      </c>
      <c r="C196" s="133" t="s">
        <v>81</v>
      </c>
      <c r="D196" s="133" t="s">
        <v>74</v>
      </c>
      <c r="E196" s="133" t="s">
        <v>53</v>
      </c>
      <c r="F196" s="134">
        <v>144565</v>
      </c>
    </row>
    <row r="197" spans="1:6" ht="25.5">
      <c r="A197" s="161" t="s">
        <v>367</v>
      </c>
      <c r="B197" s="133" t="s">
        <v>75</v>
      </c>
      <c r="C197" s="133" t="s">
        <v>81</v>
      </c>
      <c r="D197" s="133" t="s">
        <v>74</v>
      </c>
      <c r="E197" s="133" t="s">
        <v>54</v>
      </c>
      <c r="F197" s="134">
        <v>144565</v>
      </c>
    </row>
    <row r="198" spans="1:6" ht="25.5">
      <c r="A198" s="161" t="s">
        <v>358</v>
      </c>
      <c r="B198" s="133" t="s">
        <v>76</v>
      </c>
      <c r="C198" s="133" t="s">
        <v>37</v>
      </c>
      <c r="D198" s="133" t="s">
        <v>38</v>
      </c>
      <c r="E198" s="133" t="s">
        <v>37</v>
      </c>
      <c r="F198" s="134">
        <v>105900</v>
      </c>
    </row>
    <row r="199" spans="1:6" ht="25.5">
      <c r="A199" s="161" t="s">
        <v>359</v>
      </c>
      <c r="B199" s="133" t="s">
        <v>79</v>
      </c>
      <c r="C199" s="133" t="s">
        <v>37</v>
      </c>
      <c r="D199" s="133" t="s">
        <v>38</v>
      </c>
      <c r="E199" s="133" t="s">
        <v>37</v>
      </c>
      <c r="F199" s="134">
        <v>105900</v>
      </c>
    </row>
    <row r="200" spans="1:6" ht="25.5">
      <c r="A200" s="161" t="s">
        <v>425</v>
      </c>
      <c r="B200" s="133" t="s">
        <v>79</v>
      </c>
      <c r="C200" s="133" t="s">
        <v>81</v>
      </c>
      <c r="D200" s="133" t="s">
        <v>38</v>
      </c>
      <c r="E200" s="133" t="s">
        <v>37</v>
      </c>
      <c r="F200" s="134">
        <v>105900</v>
      </c>
    </row>
    <row r="201" spans="1:6">
      <c r="A201" s="161" t="s">
        <v>432</v>
      </c>
      <c r="B201" s="133" t="s">
        <v>79</v>
      </c>
      <c r="C201" s="133" t="s">
        <v>81</v>
      </c>
      <c r="D201" s="133" t="s">
        <v>55</v>
      </c>
      <c r="E201" s="133" t="s">
        <v>37</v>
      </c>
      <c r="F201" s="134">
        <v>5900</v>
      </c>
    </row>
    <row r="202" spans="1:6">
      <c r="A202" s="161" t="s">
        <v>434</v>
      </c>
      <c r="B202" s="133" t="s">
        <v>79</v>
      </c>
      <c r="C202" s="133" t="s">
        <v>81</v>
      </c>
      <c r="D202" s="133" t="s">
        <v>58</v>
      </c>
      <c r="E202" s="133" t="s">
        <v>37</v>
      </c>
      <c r="F202" s="134">
        <v>5900</v>
      </c>
    </row>
    <row r="203" spans="1:6" ht="25.5">
      <c r="A203" s="161" t="s">
        <v>138</v>
      </c>
      <c r="B203" s="133" t="s">
        <v>79</v>
      </c>
      <c r="C203" s="133" t="s">
        <v>81</v>
      </c>
      <c r="D203" s="133" t="s">
        <v>58</v>
      </c>
      <c r="E203" s="133" t="s">
        <v>53</v>
      </c>
      <c r="F203" s="134">
        <v>5900</v>
      </c>
    </row>
    <row r="204" spans="1:6" ht="25.5">
      <c r="A204" s="161" t="s">
        <v>367</v>
      </c>
      <c r="B204" s="133" t="s">
        <v>79</v>
      </c>
      <c r="C204" s="133" t="s">
        <v>81</v>
      </c>
      <c r="D204" s="133" t="s">
        <v>58</v>
      </c>
      <c r="E204" s="133" t="s">
        <v>54</v>
      </c>
      <c r="F204" s="134">
        <v>5900</v>
      </c>
    </row>
    <row r="205" spans="1:6">
      <c r="A205" s="161" t="s">
        <v>441</v>
      </c>
      <c r="B205" s="133" t="s">
        <v>79</v>
      </c>
      <c r="C205" s="133" t="s">
        <v>81</v>
      </c>
      <c r="D205" s="133" t="s">
        <v>77</v>
      </c>
      <c r="E205" s="133" t="s">
        <v>37</v>
      </c>
      <c r="F205" s="134">
        <v>100000</v>
      </c>
    </row>
    <row r="206" spans="1:6" ht="25.5">
      <c r="A206" s="161" t="s">
        <v>442</v>
      </c>
      <c r="B206" s="133" t="s">
        <v>79</v>
      </c>
      <c r="C206" s="133" t="s">
        <v>81</v>
      </c>
      <c r="D206" s="133" t="s">
        <v>78</v>
      </c>
      <c r="E206" s="133" t="s">
        <v>37</v>
      </c>
      <c r="F206" s="134">
        <v>100000</v>
      </c>
    </row>
    <row r="207" spans="1:6" ht="25.5">
      <c r="A207" s="161" t="s">
        <v>138</v>
      </c>
      <c r="B207" s="133" t="s">
        <v>79</v>
      </c>
      <c r="C207" s="133" t="s">
        <v>81</v>
      </c>
      <c r="D207" s="133" t="s">
        <v>78</v>
      </c>
      <c r="E207" s="133" t="s">
        <v>53</v>
      </c>
      <c r="F207" s="134">
        <v>100000</v>
      </c>
    </row>
    <row r="208" spans="1:6" ht="25.5">
      <c r="A208" s="161" t="s">
        <v>367</v>
      </c>
      <c r="B208" s="133" t="s">
        <v>79</v>
      </c>
      <c r="C208" s="133" t="s">
        <v>81</v>
      </c>
      <c r="D208" s="133" t="s">
        <v>78</v>
      </c>
      <c r="E208" s="133" t="s">
        <v>54</v>
      </c>
      <c r="F208" s="134">
        <v>100000</v>
      </c>
    </row>
    <row r="209" spans="1:6">
      <c r="A209" s="135" t="s">
        <v>443</v>
      </c>
      <c r="B209" s="136"/>
      <c r="C209" s="136"/>
      <c r="D209" s="136"/>
      <c r="E209" s="136"/>
      <c r="F209" s="137">
        <v>50187616.170000002</v>
      </c>
    </row>
    <row r="210" spans="1:6">
      <c r="E210" s="108"/>
      <c r="F210" s="24"/>
    </row>
  </sheetData>
  <mergeCells count="3">
    <mergeCell ref="A3:F3"/>
    <mergeCell ref="A4:F4"/>
    <mergeCell ref="A6:F6"/>
  </mergeCells>
  <phoneticPr fontId="2" type="noConversion"/>
  <pageMargins left="0.31496062992125984" right="0.31496062992125984" top="0.35433070866141736" bottom="0.35433070866141736" header="0.31496062992125984" footer="0.31496062992125984"/>
  <pageSetup paperSize="9" scale="87" orientation="portrait" verticalDpi="0" r:id="rId1"/>
  <headerFooter alignWithMargins="0"/>
  <rowBreaks count="3" manualBreakCount="3">
    <brk id="45" max="16383" man="1"/>
    <brk id="87" max="16383" man="1"/>
    <brk id="16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1</vt:lpstr>
      <vt:lpstr>3</vt:lpstr>
      <vt:lpstr>6</vt:lpstr>
      <vt:lpstr>8</vt:lpstr>
      <vt:lpstr>10</vt:lpstr>
      <vt:lpstr>12</vt:lpstr>
      <vt:lpstr>14</vt:lpstr>
      <vt:lpstr>16</vt:lpstr>
      <vt:lpstr>'12'!Область_печати</vt:lpstr>
      <vt:lpstr>'14'!Область_печати</vt:lpstr>
      <vt:lpstr>'16'!Область_печати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FuckYouBill</cp:lastModifiedBy>
  <cp:lastPrinted>2020-11-20T06:53:18Z</cp:lastPrinted>
  <dcterms:created xsi:type="dcterms:W3CDTF">1996-10-08T23:32:33Z</dcterms:created>
  <dcterms:modified xsi:type="dcterms:W3CDTF">2020-11-20T06:53:20Z</dcterms:modified>
</cp:coreProperties>
</file>